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62" i="1" l="1"/>
  <c r="F105" i="1"/>
  <c r="D161" i="1" s="1"/>
  <c r="E105" i="1"/>
  <c r="D105" i="1"/>
  <c r="F95" i="1"/>
  <c r="D160" i="1" s="1"/>
  <c r="E95" i="1"/>
  <c r="D95" i="1"/>
  <c r="F48" i="1"/>
  <c r="D159" i="1" s="1"/>
  <c r="E48" i="1"/>
  <c r="D48" i="1"/>
  <c r="F4" i="1"/>
  <c r="D158" i="1" s="1"/>
  <c r="E4" i="1"/>
  <c r="D4" i="1"/>
  <c r="D162" i="1" l="1"/>
</calcChain>
</file>

<file path=xl/sharedStrings.xml><?xml version="1.0" encoding="utf-8"?>
<sst xmlns="http://schemas.openxmlformats.org/spreadsheetml/2006/main" count="401" uniqueCount="351">
  <si>
    <t>宁东基地工业用水权确权汇总表</t>
  </si>
  <si>
    <t>序号</t>
  </si>
  <si>
    <t>企业名称</t>
  </si>
  <si>
    <t>项目名称</t>
  </si>
  <si>
    <r>
      <rPr>
        <b/>
        <sz val="12"/>
        <color rgb="FF000000"/>
        <rFont val="仿宋"/>
        <family val="3"/>
        <charset val="134"/>
      </rPr>
      <t>核定净用黄河水量(万m</t>
    </r>
    <r>
      <rPr>
        <b/>
        <vertAlign val="superscript"/>
        <sz val="12"/>
        <color indexed="8"/>
        <rFont val="仿宋"/>
        <family val="3"/>
        <charset val="134"/>
      </rPr>
      <t>3</t>
    </r>
    <r>
      <rPr>
        <b/>
        <sz val="12"/>
        <color indexed="8"/>
        <rFont val="仿宋"/>
        <family val="3"/>
        <charset val="134"/>
      </rPr>
      <t>)</t>
    </r>
  </si>
  <si>
    <t>核定黄河水原水量(万m3)</t>
  </si>
  <si>
    <t>确权水指标（万m3）</t>
  </si>
  <si>
    <t>备注</t>
  </si>
  <si>
    <t>一、已办理取水许可证18家</t>
  </si>
  <si>
    <t>1</t>
  </si>
  <si>
    <t>国家能源集团宁夏煤业有限责任公司</t>
  </si>
  <si>
    <t>25万吨甲醇项目</t>
  </si>
  <si>
    <t>取水许可证4589.5（含矿井水794.1）</t>
  </si>
  <si>
    <t>煤基二甲醚项目一期工程</t>
  </si>
  <si>
    <t>6万吨/年聚甲醛项目</t>
  </si>
  <si>
    <t>煤基烯烃项目</t>
  </si>
  <si>
    <t>50万吨/年甲醇制烯烃项目</t>
  </si>
  <si>
    <t>煤化工副产品深加工综合利用项目</t>
  </si>
  <si>
    <t>400万吨/年煤炭间接液化示范项目</t>
  </si>
  <si>
    <t>2</t>
  </si>
  <si>
    <t>宁夏京能宁东发电有限责任公司</t>
  </si>
  <si>
    <t>水洞沟电厂一期(2×600MW超临界空冷机组)</t>
  </si>
  <si>
    <t>353.6</t>
  </si>
  <si>
    <t>取水许可证353.6（原水量）</t>
  </si>
  <si>
    <t>3</t>
  </si>
  <si>
    <t>宁夏枣泉发电有限责任公司</t>
  </si>
  <si>
    <t>枣泉电厂一期(2×660MW超临界机组工程)</t>
  </si>
  <si>
    <t>取水许可证254.6（原水量）</t>
  </si>
  <si>
    <t>4</t>
  </si>
  <si>
    <t>青铜峡铝业股份有限公司宁东铝业分公司</t>
  </si>
  <si>
    <t>120KA异地改造项目</t>
  </si>
  <si>
    <t>异地改造项目二期工程</t>
  </si>
  <si>
    <t>5</t>
  </si>
  <si>
    <t>国家电投集团宁夏能源铝业有限公司临河发电分公司</t>
  </si>
  <si>
    <t>宁夏临河动力站一期工程</t>
  </si>
  <si>
    <t>247</t>
  </si>
  <si>
    <t>6</t>
  </si>
  <si>
    <t>宁夏宝丰能源集团股份有限公司</t>
  </si>
  <si>
    <t>200 万吨/年焦化项目</t>
  </si>
  <si>
    <t>20 万吨/年焦炉气制甲醇项目</t>
  </si>
  <si>
    <t>二期焦化项目</t>
  </si>
  <si>
    <t>二期甲醇及烯烃项目</t>
  </si>
  <si>
    <t>碳四深加工项目</t>
  </si>
  <si>
    <t>MTBE 项目</t>
  </si>
  <si>
    <t>热电联产项目</t>
  </si>
  <si>
    <t>焦炭气化制60万吨/年烯烃项目</t>
  </si>
  <si>
    <t>10万吨/年粗苯加氢精制项目</t>
  </si>
  <si>
    <t>30万吨/年焦油加工扩建项目</t>
  </si>
  <si>
    <t>医用口罩及防护服项目</t>
  </si>
  <si>
    <t>低温甲醇洗有机硫再生中试项目</t>
  </si>
  <si>
    <t>太阳能电解制氢储能及应用
示范项目</t>
  </si>
  <si>
    <t>7</t>
  </si>
  <si>
    <t>中国石化长城能源化工（宁夏）有限公司</t>
  </si>
  <si>
    <t>年产30万吨醋酸项目</t>
  </si>
  <si>
    <t>年产120万吨煤基多联产项目</t>
  </si>
  <si>
    <t>乙炔、一氧化碳、脱硫剂多联产项目</t>
  </si>
  <si>
    <t>年产100万吨电石渣制水泥项目</t>
  </si>
  <si>
    <t>年产20万吨1,4-丁二醇项目</t>
  </si>
  <si>
    <t>年产45万吨醋酸乙烯、10万吨聚乙烯醇项目</t>
  </si>
  <si>
    <t>宁东2×330MW机组热电联产项目</t>
  </si>
  <si>
    <t>取水许可证596（原水量）</t>
  </si>
  <si>
    <t>8</t>
  </si>
  <si>
    <t>中铝宁夏能源集团有限公司马莲台发电厂(一期2×330MW工程)</t>
  </si>
  <si>
    <t>取水许可证908.2（原水量）</t>
  </si>
  <si>
    <t>9</t>
  </si>
  <si>
    <t>宁夏和宁化学有限公司</t>
  </si>
  <si>
    <t xml:space="preserve">合成氨、尿素搬迁和技术优化工程
</t>
  </si>
  <si>
    <t>10</t>
  </si>
  <si>
    <t>国能能宁夏鸳鸯湖第一发电有限公司（旧名：神华国能宁夏煤电有限公司）</t>
  </si>
  <si>
    <t>鸳鸯湖电厂一期工程（2×660MW）</t>
  </si>
  <si>
    <t>11</t>
  </si>
  <si>
    <t>国能能宁夏鸳鸯湖第二发电有限公司（旧名：神华国能宁夏鸳鸯湖发电有限公司）</t>
  </si>
  <si>
    <t>鸳鸯湖电厂二期工程（2×1000MW）</t>
  </si>
  <si>
    <t>12</t>
  </si>
  <si>
    <t>宁夏倬昱新材料科技有限公司</t>
  </si>
  <si>
    <t>年产34600t高分子材料材料类产品及年产8160t精细化工</t>
  </si>
  <si>
    <t>13</t>
  </si>
  <si>
    <t>宁夏宝利新能源有限公司</t>
  </si>
  <si>
    <t>新型能源建设项目一期</t>
  </si>
  <si>
    <t>14</t>
  </si>
  <si>
    <t>宁夏万厚生物科技有限公司</t>
  </si>
  <si>
    <t>复配抗菌剂、抗菌塑料母粒及抗菌防霉单体</t>
  </si>
  <si>
    <t>15</t>
  </si>
  <si>
    <t>宁夏福美环保材料有限公司</t>
  </si>
  <si>
    <t>年产20000t福美钠项目</t>
  </si>
  <si>
    <t>16</t>
  </si>
  <si>
    <t>宁夏宝塔能源化工有限公司</t>
  </si>
  <si>
    <t>炼油项目</t>
  </si>
  <si>
    <t>17</t>
  </si>
  <si>
    <t>宁夏金维制药股份有限公司</t>
  </si>
  <si>
    <t>甲钴胺及甲钴胺食品添加剂、辅酶Q10原料及胶囊、维生素B6及甜菜碱项目</t>
  </si>
  <si>
    <t>18</t>
  </si>
  <si>
    <t>中机国能宁东热电有限公司</t>
  </si>
  <si>
    <t>宁东能源化工基地化工新材料园区动力岛项目</t>
  </si>
  <si>
    <t>宁夏赛马水泥有限公司</t>
  </si>
  <si>
    <t>宁东能源化工基地废渣综合利用项目（年产200万吨资源综合利用水泥粉磨站）、宁东粉煤灰精细深加工项目</t>
  </si>
  <si>
    <t>宁夏赛马科进混凝土有限公司宁东站</t>
  </si>
  <si>
    <r>
      <rPr>
        <sz val="12"/>
        <rFont val="仿宋"/>
        <family val="3"/>
        <charset val="134"/>
      </rPr>
      <t>宁东能源化工基地废渣综合利用项目（10万m</t>
    </r>
    <r>
      <rPr>
        <vertAlign val="superscript"/>
        <sz val="12"/>
        <rFont val="仿宋"/>
        <family val="3"/>
        <charset val="134"/>
      </rPr>
      <t>3</t>
    </r>
    <r>
      <rPr>
        <sz val="12"/>
        <rFont val="仿宋"/>
        <family val="3"/>
        <charset val="134"/>
      </rPr>
      <t>混凝土搅拌站）</t>
    </r>
  </si>
  <si>
    <t>宁夏金喜鹊门窗制造有限公司</t>
  </si>
  <si>
    <t>宁夏宁东金喜鹊门窗生产项目</t>
  </si>
  <si>
    <t>银川市宁东华龙化工有限公司</t>
  </si>
  <si>
    <t>60万m³/年溶解乙炔及氧氩充装项目</t>
  </si>
  <si>
    <t>宁夏广银铝业有限公司</t>
  </si>
  <si>
    <t>高精度铝加工材用铸锭项目</t>
  </si>
  <si>
    <t>宁夏华特沥青有限公司</t>
  </si>
  <si>
    <t>公路沥青综合生产项目</t>
  </si>
  <si>
    <t>宁夏东来能源有限公司</t>
  </si>
  <si>
    <t>油品及煤化工产品储运项目</t>
  </si>
  <si>
    <t>宁夏佰斯特医药化工有限公司</t>
  </si>
  <si>
    <t>固体甲醇钠及下游加工产品项目、固体甲醇钠及下游产品二期项目、固体甲醇钠及下游加工产品三期项目、固体甲醇钠及下游加工产品四期项目</t>
  </si>
  <si>
    <t>宁夏新丰益节能科技有限公司</t>
  </si>
  <si>
    <t>年产50万吨低碳高性能混凝土辅助胶凝材料生产项目（一期）</t>
  </si>
  <si>
    <t>宁夏大丰环保科技有限公司</t>
  </si>
  <si>
    <t>粉煤灰资源综合利用项目（年产30万m3粉煤灰加气混凝土砌块）</t>
  </si>
  <si>
    <t>宁夏中旭基业环保科技有限公司</t>
  </si>
  <si>
    <r>
      <rPr>
        <sz val="12"/>
        <rFont val="仿宋"/>
        <family val="3"/>
        <charset val="134"/>
      </rPr>
      <t>废</t>
    </r>
    <r>
      <rPr>
        <sz val="12"/>
        <color rgb="FF000000"/>
        <rFont val="仿宋"/>
        <family val="3"/>
        <charset val="134"/>
      </rPr>
      <t>渣综合利用项目</t>
    </r>
  </si>
  <si>
    <t>宁夏创嘉环境技术有限公司</t>
  </si>
  <si>
    <t>利用工业废渣生产20万吨脱硫剂、10万吨水泥缓凝剂项目</t>
  </si>
  <si>
    <t>宁夏顺佳混凝土有限公司</t>
  </si>
  <si>
    <t>粉煤灰资源综合利用项目</t>
  </si>
  <si>
    <t>宁夏亿丰砼业有限公司</t>
  </si>
  <si>
    <t>商品混凝土搅拌站和干混砂浆项目</t>
  </si>
  <si>
    <t>宁夏维水源化工产品有限公司</t>
  </si>
  <si>
    <t>年产25000吨次氯酸钠项目</t>
  </si>
  <si>
    <t>宁夏超达自控科技有限公司</t>
  </si>
  <si>
    <t>特殊阀门研发、生产及组装项目</t>
  </si>
  <si>
    <t>宁夏沃凯珑新材料有限公司</t>
  </si>
  <si>
    <t>15800吨/年高分子功能助剂新材料生产能力建设项目</t>
  </si>
  <si>
    <t>宁夏宝廷新能源有限公司</t>
  </si>
  <si>
    <t>煤焦油及低碳烷烃循环利用项目（一期）</t>
  </si>
  <si>
    <t>19</t>
  </si>
  <si>
    <t>宁夏水投清水源水处理科技有限公司</t>
  </si>
  <si>
    <t>3万吨次氯酸钠项目</t>
  </si>
  <si>
    <t>20</t>
  </si>
  <si>
    <t>宁夏瑞宝威新材料科技有限公司</t>
  </si>
  <si>
    <t>铝合金添加剂、熔剂、中间合金、耐火材料项目</t>
  </si>
  <si>
    <t>21</t>
  </si>
  <si>
    <t>宁夏顺邦达新材料有限公司</t>
  </si>
  <si>
    <t>聚氯乙烯聚合用助剂生产项目</t>
  </si>
  <si>
    <t>22</t>
  </si>
  <si>
    <t>宁夏合成生物科技有限公司</t>
  </si>
  <si>
    <t>精细化工产品项目</t>
  </si>
  <si>
    <t>23</t>
  </si>
  <si>
    <t>宁夏中星显示材料有限公司</t>
  </si>
  <si>
    <t>新型液晶材料及医药中间体项目</t>
  </si>
  <si>
    <t>24</t>
  </si>
  <si>
    <t>宁夏德大气体开发科技有限公司</t>
  </si>
  <si>
    <t>利用工业废气制40万吨/年食品级液体二氧化碳项目（一期200kt/a食品级液体二氧化碳）</t>
  </si>
  <si>
    <t>25</t>
  </si>
  <si>
    <t>宁夏工化石油经销有限公司</t>
  </si>
  <si>
    <t>液体化学品储运中心项目</t>
  </si>
  <si>
    <t>26</t>
  </si>
  <si>
    <t>宁夏保隆科技有限公司</t>
  </si>
  <si>
    <t>高端酸性染料系列产品生产项目</t>
  </si>
  <si>
    <t>27</t>
  </si>
  <si>
    <t>宁夏宁东清大国华环境资源有限公司</t>
  </si>
  <si>
    <t>宁东危险废弃物处置及综合利用利用项目（一期）、宁东危险废弃物处置及综合利用项目（二期）</t>
  </si>
  <si>
    <t>28</t>
  </si>
  <si>
    <t>宁夏宁东铁路有限公司</t>
  </si>
  <si>
    <t>29</t>
  </si>
  <si>
    <t>宁夏永大石化有限公司</t>
  </si>
  <si>
    <t>年生产12万吨聚丙烯项目</t>
  </si>
  <si>
    <t>30</t>
  </si>
  <si>
    <t>宁夏神麒铝业有限公司</t>
  </si>
  <si>
    <t>铝合金型材及新型节能门窗生产线项目</t>
  </si>
  <si>
    <t>31</t>
  </si>
  <si>
    <t>宁夏木尔马建材有限公司</t>
  </si>
  <si>
    <t>年产30万m3蒸压加气混凝土砌块项目</t>
  </si>
  <si>
    <t>32</t>
  </si>
  <si>
    <t>宁夏煤炭基本建设有限公司</t>
  </si>
  <si>
    <t>商品砼搅拌站项目</t>
  </si>
  <si>
    <t>33</t>
  </si>
  <si>
    <t>宁夏北控睿源再生资源有限公司</t>
  </si>
  <si>
    <t>废旧甲醇及混醇回收循环利用项目</t>
  </si>
  <si>
    <t>34</t>
  </si>
  <si>
    <t>宁夏宁东管道制造施工安装有限公司</t>
  </si>
  <si>
    <t>供排管道生产项目</t>
  </si>
  <si>
    <t>35</t>
  </si>
  <si>
    <t>灵武市金属制品厂</t>
  </si>
  <si>
    <t>金属制品厂项目</t>
  </si>
  <si>
    <t>36</t>
  </si>
  <si>
    <t>宁夏齐泓新材料有限公司</t>
  </si>
  <si>
    <t>宝石级二氧化锆项目</t>
  </si>
  <si>
    <t>37</t>
  </si>
  <si>
    <t>宁夏宁东瑞华新材料科技有限公司</t>
  </si>
  <si>
    <t>喷涂速凝橡胶防水涂料项目</t>
  </si>
  <si>
    <t>38</t>
  </si>
  <si>
    <t>宁夏宁东泰和新材有限公司</t>
  </si>
  <si>
    <t>3万吨环保型差别化氨纶项目</t>
  </si>
  <si>
    <t>39</t>
  </si>
  <si>
    <t>宁夏君磁新材料科技有限公司</t>
  </si>
  <si>
    <t>新型高性能稀土磁性材料一期项目</t>
  </si>
  <si>
    <t>40</t>
  </si>
  <si>
    <t>杰特（宁夏）科技有限公司</t>
  </si>
  <si>
    <t>41</t>
  </si>
  <si>
    <t>银川大重化工设备有限公司</t>
  </si>
  <si>
    <t>年产5000吨压力容器设备制造项目</t>
  </si>
  <si>
    <t>42</t>
  </si>
  <si>
    <t>宝胜（宁夏）线缆科技有限公司</t>
  </si>
  <si>
    <t>高强度耐热铝合金导线及高端装备用特种电线电缆生产项目</t>
  </si>
  <si>
    <t>43</t>
  </si>
  <si>
    <t>宁夏信达昌科技有限公司</t>
  </si>
  <si>
    <t>香料和甘油磷脂酰胆碱及甜菜碱项目（一期150吨香料</t>
  </si>
  <si>
    <t>44</t>
  </si>
  <si>
    <t>宁夏派可威生物科技有限公司</t>
  </si>
  <si>
    <t>3.2万吨精细化工产品项目</t>
  </si>
  <si>
    <t>45</t>
  </si>
  <si>
    <r>
      <rPr>
        <sz val="12"/>
        <color theme="1"/>
        <rFont val="宋体"/>
        <family val="3"/>
        <charset val="134"/>
      </rPr>
      <t>宁夏宁东嘉晨阳砼业有限公司</t>
    </r>
  </si>
  <si>
    <r>
      <rPr>
        <sz val="12"/>
        <color theme="1"/>
        <rFont val="宋体"/>
        <family val="3"/>
        <charset val="134"/>
      </rPr>
      <t>资源综合利用项目</t>
    </r>
  </si>
  <si>
    <t>三、与开发投资公司交易指标8家</t>
  </si>
  <si>
    <t>宁夏鲲鹏清洁能源有限公司</t>
  </si>
  <si>
    <t>乙二醇项目</t>
  </si>
  <si>
    <t>（一期）交易水指标423.36万立方米</t>
  </si>
  <si>
    <t>化工新材料园区动力岛二期项目</t>
  </si>
  <si>
    <t>（一期）交易水指标213.59万立方米</t>
  </si>
  <si>
    <t>宁夏华业精细化学科技有限公司</t>
  </si>
  <si>
    <t>45万吨甲醛及下游深加工产品项目</t>
  </si>
  <si>
    <t>（一期）交易水指标26.03万立方米</t>
  </si>
  <si>
    <t>宁夏百川科技有限公司</t>
  </si>
  <si>
    <t>新戊二醇及三羟甲基丙烷项目、正异丁醛项目</t>
  </si>
  <si>
    <t>依据准予取水许可决定书，交易水指标115.81万立方米</t>
  </si>
  <si>
    <t>宁夏润丰新材料科技有限公司</t>
  </si>
  <si>
    <t>轻烃产业链及氢气综合利用项目（一期、二期工程）</t>
  </si>
  <si>
    <t>宁夏泰胜生物科技有限公司</t>
  </si>
  <si>
    <t>煤焦油及低碳烷烃循环利用项目</t>
  </si>
  <si>
    <t>宁夏恒利集团科技有限公司</t>
  </si>
  <si>
    <t>年产4万吨环保型生物基纤维项目</t>
  </si>
  <si>
    <t>交易水指标70万立方米</t>
  </si>
  <si>
    <t>宁夏宁东资源循环利用科技发展有限公司</t>
  </si>
  <si>
    <t>宁东基地1号综合渣场（一、二、三期工程、）、宁东基地化工新材料园区配套渣场（一期，二期、三期工程（二期）</t>
  </si>
  <si>
    <t>2号综合渣场项目未开展、马家滩综合渣场项目不在确权范围内</t>
  </si>
  <si>
    <t>四、短期交易48家</t>
  </si>
  <si>
    <t>宁夏鑫旺铝业有限公司</t>
  </si>
  <si>
    <t>年产3600吨铝型材和年产20000吨铝棒项目</t>
  </si>
  <si>
    <t>宁夏睿源石油化工有限公司</t>
  </si>
  <si>
    <t>10万吨/年芳烃分离和10万吨/年酯化及5万吨/年渣蜡分离项目</t>
  </si>
  <si>
    <t>宁夏一帆生物科技有限公司</t>
  </si>
  <si>
    <t>农业原料药及中间体项目</t>
  </si>
  <si>
    <t>宁夏峰盛科技有限公司</t>
  </si>
  <si>
    <t>荧光增白剂和阻燃剂项目</t>
  </si>
  <si>
    <t>宁夏苏融达化工有限公司</t>
  </si>
  <si>
    <t>农药中间体项目</t>
  </si>
  <si>
    <t>宁夏富水化工科技有限公司</t>
  </si>
  <si>
    <t>水处理药剂及电子级液体氯化钙项目</t>
  </si>
  <si>
    <t>宁夏中微泰克生物技术有限责任公司</t>
  </si>
  <si>
    <t>环保绿色高效微生物制剂项目(一期）</t>
  </si>
  <si>
    <t>宁夏中富能源化工有限公司
（宁夏奥能化工有限公司）</t>
  </si>
  <si>
    <t>化工助剂项目</t>
  </si>
  <si>
    <t>宁夏南益化工有限公司</t>
  </si>
  <si>
    <t>水煤浆添加剂项目</t>
  </si>
  <si>
    <t>宁夏银华铝业有限公司</t>
  </si>
  <si>
    <t>铝型材深加工项目</t>
  </si>
  <si>
    <t>宁夏德尔环保科技有限公司</t>
  </si>
  <si>
    <t>脱硫石膏粉生产线</t>
  </si>
  <si>
    <t>宁夏银莉川高新实业有限公司</t>
  </si>
  <si>
    <t>资源综合利用项目</t>
  </si>
  <si>
    <t>宁夏宁东贝利达工贸有限公司</t>
  </si>
  <si>
    <t>城市燃气及配套工业用气充装站项目</t>
  </si>
  <si>
    <t>宁夏林瑞精工制造有限公司</t>
  </si>
  <si>
    <t>矿业机械设备制造、维修项目</t>
  </si>
  <si>
    <t>宁夏蓝翔工贸有限责任公司</t>
  </si>
  <si>
    <t>矿用非标准件加工项目</t>
  </si>
  <si>
    <t>宁夏特种设备检验检测院</t>
  </si>
  <si>
    <t>宁东能源化工基地特种设备安全检验检测实验中心项目</t>
  </si>
  <si>
    <t>宁夏宁东宁能煤炭储运港股份有限公司</t>
  </si>
  <si>
    <t>宁东煤炭储运港</t>
  </si>
  <si>
    <t>宁夏海波设备租赁有限公司</t>
  </si>
  <si>
    <t>维修厂房项目</t>
  </si>
  <si>
    <t>宁夏华溢新材料科技有限公司</t>
  </si>
  <si>
    <t>对、邻羟基苯乙酮和聚合氯化铝项目</t>
  </si>
  <si>
    <t>宁夏百川新材料有限公司</t>
  </si>
  <si>
    <t>锂电材料的生产、锂电池材料及废催化剂回收利用项目(一期)</t>
  </si>
  <si>
    <t>宁夏泰和芳纶纤维有限责任公司</t>
  </si>
  <si>
    <t>高性能对位芳纶项目</t>
  </si>
  <si>
    <t>宁夏中泰富瑞科技有限公司</t>
  </si>
  <si>
    <t>硫磺制酸项目(一期)</t>
  </si>
  <si>
    <t>宁夏骏骅化工有限公司</t>
  </si>
  <si>
    <t>费托合成副产物回收项目</t>
  </si>
  <si>
    <t>宁夏恒泰生物科技有限公司</t>
  </si>
  <si>
    <t>单氰胺及氰基乙酯项目(一期)</t>
  </si>
  <si>
    <t>宁夏佰斯特科源化工有限公司</t>
  </si>
  <si>
    <t>4,6-二氯嘧啶系列产品项目(一期)</t>
  </si>
  <si>
    <t>宁夏智宁技术有限公司</t>
  </si>
  <si>
    <t>一体化智能头盔研发生产项目</t>
  </si>
  <si>
    <t>宁夏宁泰科技有限公司</t>
  </si>
  <si>
    <t>精细化工、助剂、热敏材料及环保型高档染料项目(一期)</t>
  </si>
  <si>
    <t>宁夏宁顺新材料科技有限公司</t>
  </si>
  <si>
    <t>甲醛和多元醇及下游深加工产品项目(一期)</t>
  </si>
  <si>
    <t>宁夏永农生物科学有限公司</t>
  </si>
  <si>
    <t>高效农药原药及中间体项目(一期)</t>
  </si>
  <si>
    <t>高效农药原药及中间体项目(二期)</t>
  </si>
  <si>
    <t>宁夏宁东弘丰化工有限公司</t>
  </si>
  <si>
    <t>循环产业精细化工项目(一、二期)</t>
  </si>
  <si>
    <t>宁夏博远橡胶有限公司</t>
  </si>
  <si>
    <t>特种合成橡胶项目</t>
  </si>
  <si>
    <t>宁夏宁聚油田材料科技有限公司</t>
  </si>
  <si>
    <t>油田材料生产项目</t>
  </si>
  <si>
    <t>宁夏恒昌科技新材料有限公司</t>
  </si>
  <si>
    <t>PI膜和对硝基苯乙酮及邻硝基乙苯项目(一期6条生产线)</t>
  </si>
  <si>
    <t>宁夏恒钛科技有限公司</t>
  </si>
  <si>
    <t>高感光材料及催化剂项目</t>
  </si>
  <si>
    <t>宁夏享誉生物科技有限公司</t>
  </si>
  <si>
    <t>肌酸系列产品项目(一期)</t>
  </si>
  <si>
    <t>宁夏鸣川聚力科技有限公司</t>
  </si>
  <si>
    <t>聚合物助剂项目(一期)</t>
  </si>
  <si>
    <t>高分子功能助剂新材料配套原料项目</t>
  </si>
  <si>
    <t>安瑞森(宁夏)电子材料有限公司</t>
  </si>
  <si>
    <t>电子级高纯试剂生产项目</t>
  </si>
  <si>
    <t>宁夏胜佳环保科技有限公司</t>
  </si>
  <si>
    <t>PVC聚合用助剂项目</t>
  </si>
  <si>
    <t>宁夏宁东顺达矿山设备有限公司</t>
  </si>
  <si>
    <t>机械加工及钢结构加工制造项目</t>
  </si>
  <si>
    <t>宁夏和源包装材料有限公司</t>
  </si>
  <si>
    <t>宁夏和源包装材料有限公司包装项目</t>
  </si>
  <si>
    <t>宁夏简墨新材料研究院有限公司</t>
  </si>
  <si>
    <t>宁夏简墨新材料研究院有限公司石墨烯超导热薄膜、石墨烯水性浆料项目</t>
  </si>
  <si>
    <t>华夏碧水（宁夏）环保科技有限公司</t>
  </si>
  <si>
    <t>华夏碧水（宁夏）环保科技有限公司智能环保装备制造项目一期工程</t>
  </si>
  <si>
    <t>晓星氨纶（宁夏）有限公司</t>
  </si>
  <si>
    <t>晓星氨纶（宁夏）有限公司年产36万吨氨纶及其原料配套项目（一期）</t>
  </si>
  <si>
    <t>五恒化学有限公司</t>
  </si>
  <si>
    <t>氨纶及生物可降解材料上游配套产业链一期项目</t>
  </si>
  <si>
    <t>46</t>
  </si>
  <si>
    <t>宁夏科新重装（宁夏）化工设备公司</t>
  </si>
  <si>
    <t>大型化工装备制造生产线项目</t>
  </si>
  <si>
    <t>47</t>
  </si>
  <si>
    <t>宁夏京能发电有限责任公司</t>
  </si>
  <si>
    <t>供热（汽）项目</t>
  </si>
  <si>
    <t>48</t>
  </si>
  <si>
    <t>羊四煤业有限公司</t>
  </si>
  <si>
    <t xml:space="preserve"> </t>
  </si>
  <si>
    <t>分类</t>
  </si>
  <si>
    <t>企业数量</t>
  </si>
  <si>
    <t>确权水量（万立方米）</t>
  </si>
  <si>
    <t>一、已办理取水许可证</t>
  </si>
  <si>
    <t>二、水权转换</t>
  </si>
  <si>
    <t>三、与开发投资公司交易指标</t>
  </si>
  <si>
    <t>四、短期交易</t>
  </si>
  <si>
    <t>合计</t>
  </si>
  <si>
    <t>转换指标11.77万立方米</t>
    <phoneticPr fontId="3" type="noConversion"/>
  </si>
  <si>
    <t>交易指标0.18万立方米</t>
    <phoneticPr fontId="3" type="noConversion"/>
  </si>
  <si>
    <t>交易指标0.34万立方米</t>
    <phoneticPr fontId="3" type="noConversion"/>
  </si>
  <si>
    <t>交易指标0.36万立方米</t>
    <phoneticPr fontId="3" type="noConversion"/>
  </si>
  <si>
    <t>交易指标89.41万立方米</t>
    <phoneticPr fontId="3" type="noConversion"/>
  </si>
  <si>
    <t>交易指标92.65万立方米</t>
    <phoneticPr fontId="3" type="noConversion"/>
  </si>
  <si>
    <t>交易指标0.7万立方米</t>
    <phoneticPr fontId="3" type="noConversion"/>
  </si>
  <si>
    <t>交易指标118万立方米</t>
    <phoneticPr fontId="3" type="noConversion"/>
  </si>
  <si>
    <t>交易指标8.73万立方米</t>
    <phoneticPr fontId="3" type="noConversion"/>
  </si>
  <si>
    <r>
      <rPr>
        <sz val="12"/>
        <color theme="1"/>
        <rFont val="宋体"/>
        <family val="3"/>
        <charset val="134"/>
      </rPr>
      <t>宁夏恒有能源化工科技有限公司</t>
    </r>
  </si>
  <si>
    <r>
      <rPr>
        <sz val="12"/>
        <color theme="1"/>
        <rFont val="宋体"/>
        <family val="3"/>
        <charset val="134"/>
      </rPr>
      <t>甲醇综合利用项目、轻芳烃深加工项目</t>
    </r>
  </si>
  <si>
    <t>二、水权转换46家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</si>
</sst>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6" formatCode="0.00_);[Red]\(0.00\)"/>
    <numFmt numFmtId="177" formatCode="0.0000_);[Red]\(0.0000\)"/>
    <numFmt numFmtId="178" formatCode="0.0000_ "/>
    <numFmt numFmtId="179" formatCode="0.00_ "/>
  </numFmts>
  <fonts count="32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8"/>
      <color rgb="FF000000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18"/>
      <color rgb="FF000000"/>
      <name val="仿宋"/>
      <family val="3"/>
      <charset val="134"/>
    </font>
    <font>
      <b/>
      <sz val="12"/>
      <color rgb="FF000000"/>
      <name val="仿宋"/>
      <family val="3"/>
      <charset val="134"/>
    </font>
    <font>
      <b/>
      <vertAlign val="superscript"/>
      <sz val="12"/>
      <color indexed="8"/>
      <name val="仿宋"/>
      <family val="3"/>
      <charset val="134"/>
    </font>
    <font>
      <b/>
      <sz val="12"/>
      <color indexed="8"/>
      <name val="仿宋"/>
      <family val="3"/>
      <charset val="134"/>
    </font>
    <font>
      <b/>
      <sz val="16"/>
      <color rgb="FF000000"/>
      <name val="黑体"/>
      <family val="3"/>
      <charset val="134"/>
    </font>
    <font>
      <sz val="12"/>
      <color rgb="FF000000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rgb="FFFF0000"/>
      <name val="仿宋"/>
      <family val="3"/>
      <charset val="134"/>
    </font>
    <font>
      <b/>
      <sz val="12"/>
      <name val="仿宋"/>
      <family val="3"/>
      <charset val="134"/>
    </font>
    <font>
      <sz val="12"/>
      <name val="宋体"/>
      <family val="3"/>
      <charset val="134"/>
    </font>
    <font>
      <sz val="10"/>
      <name val="Times New Roman"/>
      <family val="1"/>
    </font>
    <font>
      <vertAlign val="superscript"/>
      <sz val="12"/>
      <name val="仿宋"/>
      <family val="3"/>
      <charset val="134"/>
    </font>
    <font>
      <sz val="10"/>
      <color theme="1"/>
      <name val="Times New Roman"/>
      <family val="1"/>
    </font>
    <font>
      <sz val="11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6"/>
      <name val="黑体"/>
      <family val="3"/>
      <charset val="134"/>
    </font>
    <font>
      <sz val="11"/>
      <color theme="1"/>
      <name val="仿宋"/>
      <family val="3"/>
      <charset val="134"/>
    </font>
    <font>
      <b/>
      <sz val="14"/>
      <color rgb="FF000000"/>
      <name val="仿宋"/>
      <family val="3"/>
      <charset val="134"/>
    </font>
    <font>
      <sz val="14"/>
      <name val="宋体"/>
      <family val="3"/>
      <charset val="134"/>
    </font>
    <font>
      <sz val="14"/>
      <color rgb="FF000000"/>
      <name val="仿宋"/>
      <family val="3"/>
      <charset val="134"/>
    </font>
    <font>
      <b/>
      <sz val="14"/>
      <name val="宋体"/>
      <family val="3"/>
      <charset val="134"/>
    </font>
    <font>
      <sz val="14"/>
      <color rgb="FF000000"/>
      <name val="Calibri"/>
      <family val="2"/>
    </font>
    <font>
      <sz val="14"/>
      <name val="Calibri"/>
      <family val="2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5" fillId="0" borderId="0">
      <alignment vertical="center"/>
    </xf>
  </cellStyleXfs>
  <cellXfs count="115">
    <xf numFmtId="0" fontId="0" fillId="0" borderId="0" xfId="0"/>
    <xf numFmtId="0" fontId="0" fillId="2" borderId="0" xfId="0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9" xfId="0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15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/>
    </xf>
    <xf numFmtId="177" fontId="11" fillId="2" borderId="1" xfId="0" applyNumberFormat="1" applyFont="1" applyFill="1" applyBorder="1" applyAlignment="1">
      <alignment horizontal="center" vertical="center" wrapText="1"/>
    </xf>
    <xf numFmtId="177" fontId="16" fillId="2" borderId="0" xfId="0" applyNumberFormat="1" applyFont="1" applyFill="1" applyBorder="1" applyAlignment="1">
      <alignment horizontal="center" vertical="center" wrapText="1"/>
    </xf>
    <xf numFmtId="178" fontId="16" fillId="2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6" fillId="2" borderId="0" xfId="3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43" fontId="9" fillId="2" borderId="1" xfId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7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79" fontId="12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horizontal="center" vertical="center"/>
    </xf>
    <xf numFmtId="179" fontId="27" fillId="2" borderId="0" xfId="0" applyNumberFormat="1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justify"/>
    </xf>
    <xf numFmtId="0" fontId="25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horizontal="center" vertical="center"/>
    </xf>
    <xf numFmtId="49" fontId="29" fillId="2" borderId="0" xfId="0" applyNumberFormat="1" applyFont="1" applyFill="1" applyBorder="1" applyAlignment="1">
      <alignment horizontal="justify" vertical="center"/>
    </xf>
    <xf numFmtId="0" fontId="0" fillId="2" borderId="0" xfId="0" applyFill="1" applyBorder="1" applyAlignment="1">
      <alignment horizontal="left" vertical="center"/>
    </xf>
    <xf numFmtId="49" fontId="0" fillId="2" borderId="0" xfId="0" applyNumberFormat="1" applyFill="1" applyBorder="1" applyAlignment="1">
      <alignment vertical="center"/>
    </xf>
    <xf numFmtId="0" fontId="3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31" fillId="2" borderId="1" xfId="0" applyNumberFormat="1" applyFont="1" applyFill="1" applyBorder="1" applyAlignment="1">
      <alignment horizontal="center" vertical="center" wrapText="1"/>
    </xf>
    <xf numFmtId="176" fontId="3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22" fillId="2" borderId="2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0" fontId="11" fillId="2" borderId="6" xfId="2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22" fillId="2" borderId="2" xfId="0" applyNumberFormat="1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</cellXfs>
  <cellStyles count="4">
    <cellStyle name="常规" xfId="0" builtinId="0"/>
    <cellStyle name="常规 7 2" xfId="3"/>
    <cellStyle name="常规 93" xfId="2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2"/>
  <sheetViews>
    <sheetView tabSelected="1" topLeftCell="A154" workbookViewId="0">
      <selection activeCell="D159" sqref="D159:D161"/>
    </sheetView>
  </sheetViews>
  <sheetFormatPr defaultColWidth="9" defaultRowHeight="13.5"/>
  <cols>
    <col min="1" max="1" width="7.25" style="77" customWidth="1"/>
    <col min="2" max="2" width="32.875" style="76" customWidth="1"/>
    <col min="3" max="3" width="48.125" style="1" customWidth="1"/>
    <col min="4" max="4" width="12.875" style="1" customWidth="1"/>
    <col min="5" max="5" width="16.625" style="1" customWidth="1"/>
    <col min="6" max="6" width="13" style="1" customWidth="1"/>
    <col min="7" max="7" width="19.875" style="1" customWidth="1"/>
    <col min="8" max="8" width="9" style="1"/>
    <col min="9" max="9" width="9" style="4"/>
    <col min="10" max="16384" width="9" style="1"/>
  </cols>
  <sheetData>
    <row r="1" spans="1:9">
      <c r="A1" s="112" t="s">
        <v>0</v>
      </c>
      <c r="B1" s="113"/>
      <c r="C1" s="113"/>
      <c r="D1" s="113"/>
      <c r="E1" s="113"/>
      <c r="F1" s="113"/>
      <c r="G1" s="113"/>
      <c r="I1" s="1"/>
    </row>
    <row r="2" spans="1:9">
      <c r="A2" s="114"/>
      <c r="B2" s="113"/>
      <c r="C2" s="113"/>
      <c r="D2" s="113"/>
      <c r="E2" s="113"/>
      <c r="F2" s="113"/>
      <c r="G2" s="113"/>
      <c r="I2" s="1"/>
    </row>
    <row r="3" spans="1:9" s="4" customFormat="1" ht="4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9" s="4" customFormat="1" ht="20.25">
      <c r="A4" s="97" t="s">
        <v>8</v>
      </c>
      <c r="B4" s="98"/>
      <c r="C4" s="99"/>
      <c r="D4" s="3">
        <f>SUM(D5:D47)</f>
        <v>15669.050000000001</v>
      </c>
      <c r="E4" s="3">
        <f>SUM(E5:E47)</f>
        <v>18131.43</v>
      </c>
      <c r="F4" s="3">
        <f>SUM(F5:F47)</f>
        <v>15194.68</v>
      </c>
      <c r="G4" s="3"/>
    </row>
    <row r="5" spans="1:9" s="4" customFormat="1" ht="27.75" customHeight="1">
      <c r="A5" s="90" t="s">
        <v>9</v>
      </c>
      <c r="B5" s="106" t="s">
        <v>10</v>
      </c>
      <c r="C5" s="5" t="s">
        <v>11</v>
      </c>
      <c r="D5" s="106">
        <v>3795.4</v>
      </c>
      <c r="E5" s="106">
        <v>4554</v>
      </c>
      <c r="F5" s="106">
        <v>3795.4</v>
      </c>
      <c r="G5" s="106" t="s">
        <v>12</v>
      </c>
    </row>
    <row r="6" spans="1:9" s="4" customFormat="1" ht="27.75" customHeight="1">
      <c r="A6" s="91"/>
      <c r="B6" s="111"/>
      <c r="C6" s="5" t="s">
        <v>13</v>
      </c>
      <c r="D6" s="111"/>
      <c r="E6" s="111"/>
      <c r="F6" s="111"/>
      <c r="G6" s="111"/>
    </row>
    <row r="7" spans="1:9" s="4" customFormat="1" ht="27.75" customHeight="1">
      <c r="A7" s="91"/>
      <c r="B7" s="111"/>
      <c r="C7" s="6" t="s">
        <v>14</v>
      </c>
      <c r="D7" s="111"/>
      <c r="E7" s="111"/>
      <c r="F7" s="111"/>
      <c r="G7" s="111"/>
    </row>
    <row r="8" spans="1:9" s="4" customFormat="1" ht="27.75" customHeight="1">
      <c r="A8" s="91"/>
      <c r="B8" s="111"/>
      <c r="C8" s="6" t="s">
        <v>15</v>
      </c>
      <c r="D8" s="111"/>
      <c r="E8" s="111"/>
      <c r="F8" s="111"/>
      <c r="G8" s="111"/>
    </row>
    <row r="9" spans="1:9" s="4" customFormat="1" ht="27.75" customHeight="1">
      <c r="A9" s="91"/>
      <c r="B9" s="111"/>
      <c r="C9" s="6" t="s">
        <v>16</v>
      </c>
      <c r="D9" s="111"/>
      <c r="E9" s="111"/>
      <c r="F9" s="111"/>
      <c r="G9" s="111"/>
    </row>
    <row r="10" spans="1:9" s="4" customFormat="1" ht="27.75" customHeight="1">
      <c r="A10" s="91"/>
      <c r="B10" s="111"/>
      <c r="C10" s="6" t="s">
        <v>17</v>
      </c>
      <c r="D10" s="107"/>
      <c r="E10" s="107"/>
      <c r="F10" s="111"/>
      <c r="G10" s="111"/>
    </row>
    <row r="11" spans="1:9" s="4" customFormat="1" ht="27.75" customHeight="1">
      <c r="A11" s="92"/>
      <c r="B11" s="107"/>
      <c r="C11" s="5" t="s">
        <v>18</v>
      </c>
      <c r="D11" s="7">
        <v>2661.8</v>
      </c>
      <c r="E11" s="8">
        <v>3131.5</v>
      </c>
      <c r="F11" s="9">
        <v>2661.8</v>
      </c>
      <c r="G11" s="10"/>
    </row>
    <row r="12" spans="1:9" s="4" customFormat="1" ht="27.75" customHeight="1">
      <c r="A12" s="11" t="s">
        <v>19</v>
      </c>
      <c r="B12" s="12" t="s">
        <v>20</v>
      </c>
      <c r="C12" s="12" t="s">
        <v>21</v>
      </c>
      <c r="D12" s="8">
        <v>307.45</v>
      </c>
      <c r="E12" s="12" t="s">
        <v>22</v>
      </c>
      <c r="F12" s="12">
        <v>307.45</v>
      </c>
      <c r="G12" s="10" t="s">
        <v>23</v>
      </c>
    </row>
    <row r="13" spans="1:9" s="4" customFormat="1" ht="27.75" customHeight="1">
      <c r="A13" s="11" t="s">
        <v>24</v>
      </c>
      <c r="B13" s="12" t="s">
        <v>25</v>
      </c>
      <c r="C13" s="12" t="s">
        <v>26</v>
      </c>
      <c r="D13" s="13">
        <v>216.41</v>
      </c>
      <c r="E13" s="8">
        <v>254.6</v>
      </c>
      <c r="F13" s="12">
        <v>216.41</v>
      </c>
      <c r="G13" s="10" t="s">
        <v>27</v>
      </c>
    </row>
    <row r="14" spans="1:9" s="4" customFormat="1" ht="27.75" customHeight="1">
      <c r="A14" s="90" t="s">
        <v>28</v>
      </c>
      <c r="B14" s="93" t="s">
        <v>29</v>
      </c>
      <c r="C14" s="14" t="s">
        <v>30</v>
      </c>
      <c r="D14" s="10">
        <v>172.8</v>
      </c>
      <c r="E14" s="10">
        <v>203.3</v>
      </c>
      <c r="F14" s="106">
        <v>344.19</v>
      </c>
      <c r="G14" s="10"/>
    </row>
    <row r="15" spans="1:9" s="4" customFormat="1" ht="27.75" customHeight="1">
      <c r="A15" s="92"/>
      <c r="B15" s="95"/>
      <c r="C15" s="14" t="s">
        <v>31</v>
      </c>
      <c r="D15" s="10">
        <v>171.39</v>
      </c>
      <c r="E15" s="10">
        <v>201.64</v>
      </c>
      <c r="F15" s="107"/>
      <c r="G15" s="10"/>
    </row>
    <row r="16" spans="1:9" s="4" customFormat="1" ht="27.75" customHeight="1">
      <c r="A16" s="11" t="s">
        <v>32</v>
      </c>
      <c r="B16" s="14" t="s">
        <v>33</v>
      </c>
      <c r="C16" s="12" t="s">
        <v>34</v>
      </c>
      <c r="D16" s="13">
        <v>247</v>
      </c>
      <c r="E16" s="10">
        <v>290.58999999999997</v>
      </c>
      <c r="F16" s="12" t="s">
        <v>35</v>
      </c>
      <c r="G16" s="10"/>
    </row>
    <row r="17" spans="1:7" s="4" customFormat="1" ht="27.75" customHeight="1">
      <c r="A17" s="90" t="s">
        <v>36</v>
      </c>
      <c r="B17" s="93" t="s">
        <v>37</v>
      </c>
      <c r="C17" s="14" t="s">
        <v>38</v>
      </c>
      <c r="D17" s="13">
        <v>262.07</v>
      </c>
      <c r="E17" s="108">
        <v>3116.09</v>
      </c>
      <c r="F17" s="106">
        <v>2648.68</v>
      </c>
      <c r="G17" s="10"/>
    </row>
    <row r="18" spans="1:7" s="4" customFormat="1" ht="27.75" customHeight="1">
      <c r="A18" s="91"/>
      <c r="B18" s="94"/>
      <c r="C18" s="5" t="s">
        <v>39</v>
      </c>
      <c r="D18" s="13">
        <v>93.47</v>
      </c>
      <c r="E18" s="109"/>
      <c r="F18" s="111"/>
      <c r="G18" s="10"/>
    </row>
    <row r="19" spans="1:7" s="4" customFormat="1" ht="27.75" customHeight="1">
      <c r="A19" s="91"/>
      <c r="B19" s="94"/>
      <c r="C19" s="5" t="s">
        <v>40</v>
      </c>
      <c r="D19" s="13">
        <v>333.31</v>
      </c>
      <c r="E19" s="109"/>
      <c r="F19" s="111"/>
      <c r="G19" s="10"/>
    </row>
    <row r="20" spans="1:7" s="4" customFormat="1" ht="27.75" customHeight="1">
      <c r="A20" s="91"/>
      <c r="B20" s="94"/>
      <c r="C20" s="5" t="s">
        <v>41</v>
      </c>
      <c r="D20" s="13">
        <v>715.86</v>
      </c>
      <c r="E20" s="109"/>
      <c r="F20" s="111"/>
      <c r="G20" s="10"/>
    </row>
    <row r="21" spans="1:7" s="4" customFormat="1" ht="27.75" customHeight="1">
      <c r="A21" s="91"/>
      <c r="B21" s="94"/>
      <c r="C21" s="5" t="s">
        <v>42</v>
      </c>
      <c r="D21" s="13">
        <v>16.11</v>
      </c>
      <c r="E21" s="109"/>
      <c r="F21" s="111"/>
      <c r="G21" s="10"/>
    </row>
    <row r="22" spans="1:7" s="4" customFormat="1" ht="27.75" customHeight="1">
      <c r="A22" s="91"/>
      <c r="B22" s="94"/>
      <c r="C22" s="5" t="s">
        <v>43</v>
      </c>
      <c r="D22" s="13">
        <v>4.5999999999999996</v>
      </c>
      <c r="E22" s="109"/>
      <c r="F22" s="111"/>
      <c r="G22" s="10"/>
    </row>
    <row r="23" spans="1:7" s="4" customFormat="1" ht="27.75" customHeight="1">
      <c r="A23" s="91"/>
      <c r="B23" s="94"/>
      <c r="C23" s="5" t="s">
        <v>44</v>
      </c>
      <c r="D23" s="13">
        <v>102.44</v>
      </c>
      <c r="E23" s="109"/>
      <c r="F23" s="111"/>
      <c r="G23" s="10"/>
    </row>
    <row r="24" spans="1:7" s="4" customFormat="1" ht="27.75" customHeight="1">
      <c r="A24" s="91"/>
      <c r="B24" s="94"/>
      <c r="C24" s="5" t="s">
        <v>45</v>
      </c>
      <c r="D24" s="13">
        <v>1071.8</v>
      </c>
      <c r="E24" s="109"/>
      <c r="F24" s="111"/>
      <c r="G24" s="10"/>
    </row>
    <row r="25" spans="1:7" s="4" customFormat="1" ht="27.75" customHeight="1">
      <c r="A25" s="91"/>
      <c r="B25" s="94"/>
      <c r="C25" s="5" t="s">
        <v>46</v>
      </c>
      <c r="D25" s="13">
        <v>19.71</v>
      </c>
      <c r="E25" s="109"/>
      <c r="F25" s="111"/>
      <c r="G25" s="10"/>
    </row>
    <row r="26" spans="1:7" s="4" customFormat="1" ht="27.75" customHeight="1">
      <c r="A26" s="91"/>
      <c r="B26" s="94"/>
      <c r="C26" s="5" t="s">
        <v>47</v>
      </c>
      <c r="D26" s="13">
        <v>7.54</v>
      </c>
      <c r="E26" s="109"/>
      <c r="F26" s="111"/>
      <c r="G26" s="10"/>
    </row>
    <row r="27" spans="1:7" s="4" customFormat="1" ht="27.75" customHeight="1">
      <c r="A27" s="91"/>
      <c r="B27" s="94"/>
      <c r="C27" s="5" t="s">
        <v>48</v>
      </c>
      <c r="D27" s="13">
        <v>0.2</v>
      </c>
      <c r="E27" s="109"/>
      <c r="F27" s="111"/>
      <c r="G27" s="10"/>
    </row>
    <row r="28" spans="1:7" s="4" customFormat="1" ht="27.75" customHeight="1">
      <c r="A28" s="91"/>
      <c r="B28" s="94"/>
      <c r="C28" s="5" t="s">
        <v>49</v>
      </c>
      <c r="D28" s="13">
        <v>0.52</v>
      </c>
      <c r="E28" s="109"/>
      <c r="F28" s="111"/>
      <c r="G28" s="10"/>
    </row>
    <row r="29" spans="1:7" s="4" customFormat="1" ht="27.75" customHeight="1">
      <c r="A29" s="92"/>
      <c r="B29" s="95"/>
      <c r="C29" s="5" t="s">
        <v>50</v>
      </c>
      <c r="D29" s="15">
        <v>21.05</v>
      </c>
      <c r="E29" s="110"/>
      <c r="F29" s="107"/>
      <c r="G29" s="10"/>
    </row>
    <row r="30" spans="1:7" s="4" customFormat="1" ht="27.75" customHeight="1">
      <c r="A30" s="90" t="s">
        <v>51</v>
      </c>
      <c r="B30" s="93" t="s">
        <v>52</v>
      </c>
      <c r="C30" s="16" t="s">
        <v>53</v>
      </c>
      <c r="D30" s="17">
        <v>94.8</v>
      </c>
      <c r="E30" s="17">
        <v>111.6</v>
      </c>
      <c r="F30" s="96">
        <v>1961.2</v>
      </c>
      <c r="G30" s="10"/>
    </row>
    <row r="31" spans="1:7" s="4" customFormat="1" ht="27.75" customHeight="1">
      <c r="A31" s="91"/>
      <c r="B31" s="94"/>
      <c r="C31" s="16" t="s">
        <v>54</v>
      </c>
      <c r="D31" s="17">
        <v>421.84</v>
      </c>
      <c r="E31" s="17">
        <v>496.28</v>
      </c>
      <c r="F31" s="96"/>
      <c r="G31" s="10"/>
    </row>
    <row r="32" spans="1:7" s="4" customFormat="1" ht="27.75" customHeight="1">
      <c r="A32" s="91"/>
      <c r="B32" s="94"/>
      <c r="C32" s="16" t="s">
        <v>55</v>
      </c>
      <c r="D32" s="17">
        <v>333.4</v>
      </c>
      <c r="E32" s="17">
        <v>392.2</v>
      </c>
      <c r="F32" s="96"/>
      <c r="G32" s="10"/>
    </row>
    <row r="33" spans="1:10" s="4" customFormat="1" ht="27.75" customHeight="1">
      <c r="A33" s="91"/>
      <c r="B33" s="94"/>
      <c r="C33" s="16" t="s">
        <v>56</v>
      </c>
      <c r="D33" s="17">
        <v>36.36</v>
      </c>
      <c r="E33" s="17">
        <v>42.8</v>
      </c>
      <c r="F33" s="96"/>
      <c r="G33" s="10"/>
    </row>
    <row r="34" spans="1:10" s="4" customFormat="1" ht="27.75" customHeight="1">
      <c r="A34" s="91"/>
      <c r="B34" s="94"/>
      <c r="C34" s="16" t="s">
        <v>57</v>
      </c>
      <c r="D34" s="17">
        <v>476</v>
      </c>
      <c r="E34" s="17">
        <v>560</v>
      </c>
      <c r="F34" s="96"/>
      <c r="G34" s="10"/>
    </row>
    <row r="35" spans="1:10" s="4" customFormat="1" ht="27.75" customHeight="1">
      <c r="A35" s="91"/>
      <c r="B35" s="94"/>
      <c r="C35" s="16" t="s">
        <v>58</v>
      </c>
      <c r="D35" s="17">
        <v>598.79999999999995</v>
      </c>
      <c r="E35" s="17">
        <v>704.5</v>
      </c>
      <c r="F35" s="96"/>
      <c r="G35" s="10"/>
    </row>
    <row r="36" spans="1:10" s="4" customFormat="1" ht="27.75" customHeight="1">
      <c r="A36" s="92"/>
      <c r="B36" s="95"/>
      <c r="C36" s="16" t="s">
        <v>59</v>
      </c>
      <c r="D36" s="17">
        <v>532.17999999999995</v>
      </c>
      <c r="E36" s="17">
        <v>596</v>
      </c>
      <c r="F36" s="12">
        <v>532.17999999999995</v>
      </c>
      <c r="G36" s="10" t="s">
        <v>60</v>
      </c>
    </row>
    <row r="37" spans="1:10" s="4" customFormat="1" ht="27.75" customHeight="1">
      <c r="A37" s="11" t="s">
        <v>61</v>
      </c>
      <c r="B37" s="12" t="s">
        <v>62</v>
      </c>
      <c r="C37" s="14" t="s">
        <v>59</v>
      </c>
      <c r="D37" s="18">
        <v>771.97</v>
      </c>
      <c r="E37" s="18">
        <v>908.2</v>
      </c>
      <c r="F37" s="19">
        <v>771.97</v>
      </c>
      <c r="G37" s="10" t="s">
        <v>63</v>
      </c>
    </row>
    <row r="38" spans="1:10" s="4" customFormat="1" ht="27.75" customHeight="1">
      <c r="A38" s="11" t="s">
        <v>64</v>
      </c>
      <c r="B38" s="12" t="s">
        <v>65</v>
      </c>
      <c r="C38" s="12" t="s">
        <v>66</v>
      </c>
      <c r="D38" s="10">
        <v>850</v>
      </c>
      <c r="E38" s="10">
        <v>1000</v>
      </c>
      <c r="F38" s="13">
        <v>850</v>
      </c>
      <c r="G38" s="10"/>
    </row>
    <row r="39" spans="1:10" s="4" customFormat="1" ht="27.75" customHeight="1">
      <c r="A39" s="11" t="s">
        <v>67</v>
      </c>
      <c r="B39" s="12" t="s">
        <v>68</v>
      </c>
      <c r="C39" s="12" t="s">
        <v>69</v>
      </c>
      <c r="D39" s="10">
        <v>456.3</v>
      </c>
      <c r="E39" s="10">
        <v>537</v>
      </c>
      <c r="F39" s="13">
        <v>456.3</v>
      </c>
      <c r="G39" s="10"/>
    </row>
    <row r="40" spans="1:10" s="4" customFormat="1" ht="27.75" customHeight="1">
      <c r="A40" s="11" t="s">
        <v>70</v>
      </c>
      <c r="B40" s="12" t="s">
        <v>71</v>
      </c>
      <c r="C40" s="12" t="s">
        <v>72</v>
      </c>
      <c r="D40" s="10">
        <v>264.2</v>
      </c>
      <c r="E40" s="10">
        <v>310.8</v>
      </c>
      <c r="F40" s="13">
        <v>264.2</v>
      </c>
      <c r="G40" s="10"/>
    </row>
    <row r="41" spans="1:10" s="4" customFormat="1" ht="27.75" customHeight="1">
      <c r="A41" s="11" t="s">
        <v>73</v>
      </c>
      <c r="B41" s="12" t="s">
        <v>74</v>
      </c>
      <c r="C41" s="12" t="s">
        <v>75</v>
      </c>
      <c r="D41" s="8">
        <v>8</v>
      </c>
      <c r="E41" s="8">
        <v>9.41</v>
      </c>
      <c r="F41" s="8">
        <v>8</v>
      </c>
      <c r="G41" s="10"/>
    </row>
    <row r="42" spans="1:10" s="4" customFormat="1" ht="27.75" customHeight="1">
      <c r="A42" s="20" t="s">
        <v>76</v>
      </c>
      <c r="B42" s="21" t="s">
        <v>77</v>
      </c>
      <c r="C42" s="12" t="s">
        <v>78</v>
      </c>
      <c r="D42" s="8">
        <v>45.74</v>
      </c>
      <c r="E42" s="8">
        <v>53.81</v>
      </c>
      <c r="F42" s="8">
        <v>45.74</v>
      </c>
      <c r="G42" s="10"/>
    </row>
    <row r="43" spans="1:10" s="4" customFormat="1" ht="27.75" customHeight="1">
      <c r="A43" s="11" t="s">
        <v>79</v>
      </c>
      <c r="B43" s="12" t="s">
        <v>80</v>
      </c>
      <c r="C43" s="12" t="s">
        <v>81</v>
      </c>
      <c r="D43" s="8">
        <v>2.15</v>
      </c>
      <c r="E43" s="8">
        <v>2.5299999999999998</v>
      </c>
      <c r="F43" s="8">
        <v>2.15</v>
      </c>
      <c r="G43" s="10"/>
    </row>
    <row r="44" spans="1:10" s="4" customFormat="1" ht="27.75" customHeight="1">
      <c r="A44" s="11" t="s">
        <v>82</v>
      </c>
      <c r="B44" s="12" t="s">
        <v>83</v>
      </c>
      <c r="C44" s="22" t="s">
        <v>84</v>
      </c>
      <c r="D44" s="23">
        <v>1.2</v>
      </c>
      <c r="E44" s="23">
        <v>1.42</v>
      </c>
      <c r="F44" s="8">
        <v>1.2</v>
      </c>
      <c r="G44" s="10"/>
    </row>
    <row r="45" spans="1:10" s="28" customFormat="1" ht="27.75" customHeight="1">
      <c r="A45" s="24" t="s">
        <v>85</v>
      </c>
      <c r="B45" s="25" t="s">
        <v>86</v>
      </c>
      <c r="C45" s="25" t="s">
        <v>87</v>
      </c>
      <c r="D45" s="26">
        <v>170</v>
      </c>
      <c r="E45" s="26">
        <v>200</v>
      </c>
      <c r="F45" s="27">
        <v>39</v>
      </c>
      <c r="G45" s="25"/>
    </row>
    <row r="46" spans="1:10" s="28" customFormat="1" ht="27.75" customHeight="1">
      <c r="A46" s="24" t="s">
        <v>88</v>
      </c>
      <c r="B46" s="25" t="s">
        <v>89</v>
      </c>
      <c r="C46" s="25" t="s">
        <v>90</v>
      </c>
      <c r="D46" s="25">
        <v>192.77</v>
      </c>
      <c r="E46" s="25">
        <v>226.79</v>
      </c>
      <c r="F46" s="29">
        <v>96.4</v>
      </c>
      <c r="G46" s="30"/>
    </row>
    <row r="47" spans="1:10" s="4" customFormat="1" ht="27.75" customHeight="1">
      <c r="A47" s="11" t="s">
        <v>91</v>
      </c>
      <c r="B47" s="31" t="s">
        <v>92</v>
      </c>
      <c r="C47" s="31" t="s">
        <v>93</v>
      </c>
      <c r="D47" s="31">
        <v>192.41</v>
      </c>
      <c r="E47" s="31">
        <v>226.37</v>
      </c>
      <c r="F47" s="31">
        <v>192.41</v>
      </c>
      <c r="G47" s="32"/>
    </row>
    <row r="48" spans="1:10" ht="27.75" customHeight="1">
      <c r="A48" s="97" t="s">
        <v>350</v>
      </c>
      <c r="B48" s="98"/>
      <c r="C48" s="99"/>
      <c r="D48" s="33">
        <f>SUM(D49:D94)</f>
        <v>396.22999999999996</v>
      </c>
      <c r="E48" s="33">
        <f>SUM(E49:E94)</f>
        <v>466.16000000000008</v>
      </c>
      <c r="F48" s="33">
        <f>SUM(F49:F94)</f>
        <v>365.34999999999997</v>
      </c>
      <c r="G48" s="10"/>
      <c r="J48" s="34"/>
    </row>
    <row r="49" spans="1:17" ht="27.75" customHeight="1">
      <c r="A49" s="11" t="s">
        <v>9</v>
      </c>
      <c r="B49" s="31" t="s">
        <v>94</v>
      </c>
      <c r="C49" s="31" t="s">
        <v>95</v>
      </c>
      <c r="D49" s="31">
        <v>16</v>
      </c>
      <c r="E49" s="31">
        <v>18.82</v>
      </c>
      <c r="F49" s="31">
        <v>16</v>
      </c>
      <c r="G49" s="35"/>
      <c r="H49" s="36"/>
      <c r="I49" s="36"/>
      <c r="J49" s="36"/>
      <c r="K49" s="36"/>
      <c r="L49" s="36"/>
      <c r="M49" s="36"/>
      <c r="N49" s="36"/>
      <c r="O49" s="37"/>
      <c r="P49" s="38"/>
      <c r="Q49" s="38"/>
    </row>
    <row r="50" spans="1:17" ht="27.75" customHeight="1">
      <c r="A50" s="11" t="s">
        <v>19</v>
      </c>
      <c r="B50" s="31" t="s">
        <v>96</v>
      </c>
      <c r="C50" s="31" t="s">
        <v>97</v>
      </c>
      <c r="D50" s="31">
        <v>2</v>
      </c>
      <c r="E50" s="31">
        <v>2.35</v>
      </c>
      <c r="F50" s="31">
        <v>2</v>
      </c>
      <c r="G50" s="35"/>
      <c r="H50" s="36"/>
      <c r="I50" s="36"/>
      <c r="J50" s="36"/>
      <c r="K50" s="36"/>
      <c r="L50" s="36"/>
      <c r="M50" s="36"/>
      <c r="N50" s="36"/>
      <c r="O50" s="37"/>
      <c r="P50" s="38"/>
      <c r="Q50" s="38"/>
    </row>
    <row r="51" spans="1:17" ht="27.75" customHeight="1">
      <c r="A51" s="11" t="s">
        <v>24</v>
      </c>
      <c r="B51" s="31" t="s">
        <v>98</v>
      </c>
      <c r="C51" s="31" t="s">
        <v>99</v>
      </c>
      <c r="D51" s="31">
        <v>0.45</v>
      </c>
      <c r="E51" s="31">
        <v>0.53</v>
      </c>
      <c r="F51" s="31">
        <v>0.45</v>
      </c>
      <c r="G51" s="35"/>
      <c r="H51" s="36"/>
      <c r="I51" s="36"/>
      <c r="J51" s="36"/>
      <c r="K51" s="36"/>
      <c r="L51" s="36"/>
      <c r="M51" s="36"/>
      <c r="N51" s="36"/>
      <c r="O51" s="37"/>
      <c r="P51" s="38"/>
      <c r="Q51" s="38"/>
    </row>
    <row r="52" spans="1:17" ht="27.75" customHeight="1">
      <c r="A52" s="11" t="s">
        <v>28</v>
      </c>
      <c r="B52" s="31" t="s">
        <v>100</v>
      </c>
      <c r="C52" s="31" t="s">
        <v>101</v>
      </c>
      <c r="D52" s="31">
        <v>0.3</v>
      </c>
      <c r="E52" s="31">
        <v>0.35</v>
      </c>
      <c r="F52" s="31">
        <v>0.3</v>
      </c>
      <c r="G52" s="35"/>
      <c r="H52" s="36"/>
      <c r="I52" s="36"/>
      <c r="J52" s="36"/>
      <c r="K52" s="36"/>
      <c r="L52" s="36"/>
      <c r="M52" s="36"/>
      <c r="N52" s="36"/>
      <c r="O52" s="37"/>
      <c r="P52" s="38"/>
      <c r="Q52" s="38"/>
    </row>
    <row r="53" spans="1:17" ht="27.75" customHeight="1">
      <c r="A53" s="11" t="s">
        <v>32</v>
      </c>
      <c r="B53" s="31" t="s">
        <v>102</v>
      </c>
      <c r="C53" s="31" t="s">
        <v>103</v>
      </c>
      <c r="D53" s="31">
        <v>22.05</v>
      </c>
      <c r="E53" s="31">
        <v>25.94</v>
      </c>
      <c r="F53" s="31">
        <v>22.05</v>
      </c>
      <c r="G53" s="35"/>
      <c r="H53" s="36"/>
      <c r="I53" s="36"/>
      <c r="J53" s="36"/>
      <c r="K53" s="36"/>
      <c r="L53" s="36"/>
      <c r="M53" s="36"/>
      <c r="N53" s="36"/>
      <c r="O53" s="37"/>
      <c r="P53" s="38"/>
      <c r="Q53" s="38"/>
    </row>
    <row r="54" spans="1:17" ht="27.75" customHeight="1">
      <c r="A54" s="11" t="s">
        <v>36</v>
      </c>
      <c r="B54" s="31" t="s">
        <v>104</v>
      </c>
      <c r="C54" s="31" t="s">
        <v>105</v>
      </c>
      <c r="D54" s="31">
        <v>0.5</v>
      </c>
      <c r="E54" s="31">
        <v>0.59</v>
      </c>
      <c r="F54" s="31">
        <v>0.5</v>
      </c>
      <c r="G54" s="35"/>
      <c r="H54" s="36"/>
      <c r="I54" s="36"/>
      <c r="J54" s="36"/>
      <c r="K54" s="36"/>
      <c r="L54" s="36"/>
      <c r="M54" s="36"/>
      <c r="N54" s="36"/>
      <c r="O54" s="37"/>
      <c r="P54" s="38"/>
      <c r="Q54" s="38"/>
    </row>
    <row r="55" spans="1:17" ht="27.75" customHeight="1">
      <c r="A55" s="11" t="s">
        <v>51</v>
      </c>
      <c r="B55" s="31" t="s">
        <v>106</v>
      </c>
      <c r="C55" s="26" t="s">
        <v>107</v>
      </c>
      <c r="D55" s="31">
        <v>2.4</v>
      </c>
      <c r="E55" s="31">
        <v>2.82</v>
      </c>
      <c r="F55" s="31">
        <v>2.4</v>
      </c>
      <c r="G55" s="35"/>
      <c r="H55" s="36"/>
      <c r="I55" s="36"/>
      <c r="J55" s="36"/>
      <c r="K55" s="36"/>
      <c r="L55" s="36"/>
      <c r="M55" s="36"/>
      <c r="N55" s="36"/>
      <c r="O55" s="37"/>
      <c r="P55" s="38"/>
      <c r="Q55" s="39"/>
    </row>
    <row r="56" spans="1:17" ht="27.75" customHeight="1">
      <c r="A56" s="11" t="s">
        <v>61</v>
      </c>
      <c r="B56" s="31" t="s">
        <v>108</v>
      </c>
      <c r="C56" s="31" t="s">
        <v>109</v>
      </c>
      <c r="D56" s="31">
        <v>9.56</v>
      </c>
      <c r="E56" s="31">
        <v>11.24</v>
      </c>
      <c r="F56" s="31">
        <v>9.56</v>
      </c>
      <c r="G56" s="35"/>
      <c r="H56" s="36"/>
      <c r="I56" s="36"/>
      <c r="J56" s="36"/>
      <c r="K56" s="36"/>
      <c r="L56" s="36"/>
      <c r="M56" s="36"/>
      <c r="N56" s="36"/>
      <c r="O56" s="37"/>
      <c r="P56" s="38"/>
      <c r="Q56" s="38"/>
    </row>
    <row r="57" spans="1:17" ht="27.75" customHeight="1">
      <c r="A57" s="11" t="s">
        <v>64</v>
      </c>
      <c r="B57" s="31" t="s">
        <v>110</v>
      </c>
      <c r="C57" s="31" t="s">
        <v>111</v>
      </c>
      <c r="D57" s="31">
        <v>0.56999999999999995</v>
      </c>
      <c r="E57" s="31">
        <v>0.67</v>
      </c>
      <c r="F57" s="31">
        <v>0.56999999999999995</v>
      </c>
      <c r="G57" s="35"/>
      <c r="H57" s="36"/>
      <c r="I57" s="36"/>
      <c r="J57" s="36"/>
      <c r="K57" s="36"/>
      <c r="L57" s="36"/>
      <c r="M57" s="36"/>
      <c r="N57" s="36"/>
      <c r="O57" s="37"/>
      <c r="P57" s="38"/>
      <c r="Q57" s="38"/>
    </row>
    <row r="58" spans="1:17" ht="27.75" customHeight="1">
      <c r="A58" s="11" t="s">
        <v>67</v>
      </c>
      <c r="B58" s="31" t="s">
        <v>112</v>
      </c>
      <c r="C58" s="31" t="s">
        <v>113</v>
      </c>
      <c r="D58" s="31">
        <v>3.5</v>
      </c>
      <c r="E58" s="31">
        <v>4.12</v>
      </c>
      <c r="F58" s="31">
        <v>3.5</v>
      </c>
      <c r="G58" s="35"/>
      <c r="H58" s="36"/>
      <c r="I58" s="36"/>
      <c r="J58" s="36"/>
      <c r="K58" s="36"/>
      <c r="L58" s="36"/>
      <c r="M58" s="36"/>
      <c r="N58" s="36"/>
      <c r="O58" s="37"/>
      <c r="P58" s="38"/>
      <c r="Q58" s="38"/>
    </row>
    <row r="59" spans="1:17" ht="27.75" customHeight="1">
      <c r="A59" s="11" t="s">
        <v>70</v>
      </c>
      <c r="B59" s="31" t="s">
        <v>114</v>
      </c>
      <c r="C59" s="31" t="s">
        <v>115</v>
      </c>
      <c r="D59" s="31">
        <v>0.23</v>
      </c>
      <c r="E59" s="31">
        <v>0.27</v>
      </c>
      <c r="F59" s="31">
        <v>0.23</v>
      </c>
      <c r="G59" s="35"/>
      <c r="H59" s="36"/>
      <c r="I59" s="36"/>
      <c r="J59" s="36"/>
      <c r="K59" s="36"/>
      <c r="L59" s="36"/>
      <c r="M59" s="36"/>
      <c r="N59" s="36"/>
      <c r="O59" s="37"/>
      <c r="P59" s="38"/>
      <c r="Q59" s="38"/>
    </row>
    <row r="60" spans="1:17" ht="27.75" customHeight="1">
      <c r="A60" s="11" t="s">
        <v>73</v>
      </c>
      <c r="B60" s="31" t="s">
        <v>116</v>
      </c>
      <c r="C60" s="31" t="s">
        <v>117</v>
      </c>
      <c r="D60" s="31">
        <v>2.27</v>
      </c>
      <c r="E60" s="31">
        <v>2.67</v>
      </c>
      <c r="F60" s="31">
        <v>2.27</v>
      </c>
      <c r="G60" s="35"/>
      <c r="H60" s="36"/>
      <c r="I60" s="36"/>
      <c r="J60" s="36"/>
      <c r="K60" s="36"/>
      <c r="L60" s="36"/>
      <c r="M60" s="36"/>
      <c r="N60" s="36"/>
      <c r="O60" s="37"/>
      <c r="P60" s="38"/>
      <c r="Q60" s="38"/>
    </row>
    <row r="61" spans="1:17" ht="27.75" customHeight="1">
      <c r="A61" s="11" t="s">
        <v>76</v>
      </c>
      <c r="B61" s="31" t="s">
        <v>118</v>
      </c>
      <c r="C61" s="31" t="s">
        <v>119</v>
      </c>
      <c r="D61" s="31">
        <v>0.5</v>
      </c>
      <c r="E61" s="31">
        <v>0.59</v>
      </c>
      <c r="F61" s="31">
        <v>0.5</v>
      </c>
      <c r="G61" s="35"/>
      <c r="H61" s="36"/>
      <c r="I61" s="36"/>
      <c r="J61" s="36"/>
      <c r="K61" s="36"/>
      <c r="L61" s="36"/>
      <c r="M61" s="36"/>
      <c r="N61" s="36"/>
      <c r="O61" s="37"/>
      <c r="P61" s="38"/>
      <c r="Q61" s="38"/>
    </row>
    <row r="62" spans="1:17" ht="27.75" customHeight="1">
      <c r="A62" s="11" t="s">
        <v>79</v>
      </c>
      <c r="B62" s="31" t="s">
        <v>120</v>
      </c>
      <c r="C62" s="40" t="s">
        <v>121</v>
      </c>
      <c r="D62" s="31">
        <v>6</v>
      </c>
      <c r="E62" s="31">
        <v>7.06</v>
      </c>
      <c r="F62" s="31">
        <v>6</v>
      </c>
      <c r="G62" s="35"/>
      <c r="H62" s="36"/>
      <c r="I62" s="36"/>
      <c r="J62" s="36"/>
      <c r="K62" s="36"/>
      <c r="L62" s="36"/>
      <c r="M62" s="36"/>
      <c r="N62" s="36"/>
      <c r="O62" s="37"/>
      <c r="P62" s="38"/>
      <c r="Q62" s="41"/>
    </row>
    <row r="63" spans="1:17" ht="27.75" customHeight="1">
      <c r="A63" s="11" t="s">
        <v>82</v>
      </c>
      <c r="B63" s="31" t="s">
        <v>122</v>
      </c>
      <c r="C63" s="31" t="s">
        <v>123</v>
      </c>
      <c r="D63" s="31">
        <v>12</v>
      </c>
      <c r="E63" s="31">
        <v>14.12</v>
      </c>
      <c r="F63" s="31">
        <v>12</v>
      </c>
      <c r="G63" s="35"/>
      <c r="H63" s="36"/>
      <c r="I63" s="36"/>
      <c r="J63" s="36"/>
      <c r="K63" s="36"/>
      <c r="L63" s="36"/>
      <c r="M63" s="36"/>
      <c r="N63" s="36"/>
      <c r="O63" s="37"/>
      <c r="P63" s="38"/>
      <c r="Q63" s="38"/>
    </row>
    <row r="64" spans="1:17" ht="27.75" customHeight="1">
      <c r="A64" s="11" t="s">
        <v>85</v>
      </c>
      <c r="B64" s="31" t="s">
        <v>124</v>
      </c>
      <c r="C64" s="31" t="s">
        <v>125</v>
      </c>
      <c r="D64" s="31">
        <v>0.26</v>
      </c>
      <c r="E64" s="31">
        <v>0.31</v>
      </c>
      <c r="F64" s="31">
        <v>0.26</v>
      </c>
      <c r="G64" s="35"/>
      <c r="H64" s="36"/>
      <c r="I64" s="36"/>
      <c r="J64" s="36"/>
      <c r="K64" s="36"/>
      <c r="L64" s="36"/>
      <c r="M64" s="36"/>
      <c r="N64" s="36"/>
      <c r="O64" s="37"/>
      <c r="P64" s="38"/>
      <c r="Q64" s="38"/>
    </row>
    <row r="65" spans="1:17" ht="27.75" customHeight="1">
      <c r="A65" s="11" t="s">
        <v>88</v>
      </c>
      <c r="B65" s="31" t="s">
        <v>126</v>
      </c>
      <c r="C65" s="31" t="s">
        <v>127</v>
      </c>
      <c r="D65" s="31">
        <v>27.8</v>
      </c>
      <c r="E65" s="31">
        <v>32.71</v>
      </c>
      <c r="F65" s="31">
        <v>27.8</v>
      </c>
      <c r="G65" s="35"/>
      <c r="H65" s="36"/>
      <c r="I65" s="36"/>
      <c r="J65" s="36"/>
      <c r="K65" s="36"/>
      <c r="L65" s="36"/>
      <c r="M65" s="36"/>
      <c r="N65" s="36"/>
      <c r="O65" s="37"/>
      <c r="P65" s="38"/>
      <c r="Q65" s="38"/>
    </row>
    <row r="66" spans="1:17" ht="27.75" customHeight="1">
      <c r="A66" s="24" t="s">
        <v>91</v>
      </c>
      <c r="B66" s="25" t="s">
        <v>128</v>
      </c>
      <c r="C66" s="25" t="s">
        <v>129</v>
      </c>
      <c r="D66" s="25">
        <v>81.099999999999994</v>
      </c>
      <c r="E66" s="25">
        <v>95.41</v>
      </c>
      <c r="F66" s="25">
        <v>81.099999999999994</v>
      </c>
      <c r="G66" s="35"/>
      <c r="H66" s="36"/>
      <c r="I66" s="36"/>
      <c r="J66" s="36"/>
      <c r="K66" s="36"/>
      <c r="L66" s="36"/>
      <c r="M66" s="36"/>
      <c r="N66" s="36"/>
      <c r="O66" s="37"/>
      <c r="P66" s="38"/>
      <c r="Q66" s="38"/>
    </row>
    <row r="67" spans="1:17" ht="27.75" customHeight="1">
      <c r="A67" s="11" t="s">
        <v>130</v>
      </c>
      <c r="B67" s="31" t="s">
        <v>131</v>
      </c>
      <c r="C67" s="31" t="s">
        <v>132</v>
      </c>
      <c r="D67" s="31">
        <v>1.99</v>
      </c>
      <c r="E67" s="31">
        <v>2.34</v>
      </c>
      <c r="F67" s="31">
        <v>1.99</v>
      </c>
      <c r="G67" s="35"/>
      <c r="H67" s="36"/>
      <c r="I67" s="36"/>
      <c r="J67" s="36"/>
      <c r="K67" s="36"/>
      <c r="L67" s="36"/>
      <c r="M67" s="36"/>
      <c r="N67" s="36"/>
      <c r="O67" s="37"/>
      <c r="P67" s="38"/>
      <c r="Q67" s="38"/>
    </row>
    <row r="68" spans="1:17" ht="27.75" customHeight="1">
      <c r="A68" s="11" t="s">
        <v>133</v>
      </c>
      <c r="B68" s="31" t="s">
        <v>134</v>
      </c>
      <c r="C68" s="31" t="s">
        <v>135</v>
      </c>
      <c r="D68" s="31">
        <v>0.1</v>
      </c>
      <c r="E68" s="31">
        <v>0.12</v>
      </c>
      <c r="F68" s="31">
        <v>0.1</v>
      </c>
      <c r="G68" s="35"/>
      <c r="H68" s="36"/>
      <c r="I68" s="36"/>
      <c r="J68" s="36"/>
      <c r="K68" s="36"/>
      <c r="L68" s="36"/>
      <c r="M68" s="36"/>
      <c r="N68" s="36"/>
      <c r="O68" s="37"/>
      <c r="P68" s="38"/>
      <c r="Q68" s="38"/>
    </row>
    <row r="69" spans="1:17" ht="27.75" customHeight="1">
      <c r="A69" s="11" t="s">
        <v>136</v>
      </c>
      <c r="B69" s="31" t="s">
        <v>137</v>
      </c>
      <c r="C69" s="31" t="s">
        <v>138</v>
      </c>
      <c r="D69" s="31">
        <v>10.65</v>
      </c>
      <c r="E69" s="31">
        <v>12.53</v>
      </c>
      <c r="F69" s="31">
        <v>10.65</v>
      </c>
      <c r="G69" s="35"/>
      <c r="H69" s="36"/>
      <c r="I69" s="36"/>
      <c r="J69" s="36"/>
      <c r="K69" s="36"/>
      <c r="L69" s="36"/>
      <c r="M69" s="36"/>
      <c r="N69" s="36"/>
      <c r="O69" s="37"/>
      <c r="P69" s="38"/>
      <c r="Q69" s="38"/>
    </row>
    <row r="70" spans="1:17" ht="27.75" customHeight="1">
      <c r="A70" s="11" t="s">
        <v>139</v>
      </c>
      <c r="B70" s="31" t="s">
        <v>140</v>
      </c>
      <c r="C70" s="31" t="s">
        <v>141</v>
      </c>
      <c r="D70" s="31">
        <v>5.13</v>
      </c>
      <c r="E70" s="31">
        <v>6.04</v>
      </c>
      <c r="F70" s="31">
        <v>5.13</v>
      </c>
      <c r="G70" s="35"/>
      <c r="H70" s="36"/>
      <c r="I70" s="36"/>
      <c r="J70" s="36"/>
      <c r="K70" s="36"/>
      <c r="L70" s="36"/>
      <c r="M70" s="36"/>
      <c r="N70" s="36"/>
      <c r="O70" s="37"/>
      <c r="P70" s="38"/>
      <c r="Q70" s="38"/>
    </row>
    <row r="71" spans="1:17" ht="27.75" customHeight="1">
      <c r="A71" s="11" t="s">
        <v>142</v>
      </c>
      <c r="B71" s="31" t="s">
        <v>143</v>
      </c>
      <c r="C71" s="31" t="s">
        <v>144</v>
      </c>
      <c r="D71" s="31">
        <v>8</v>
      </c>
      <c r="E71" s="31">
        <v>9.41</v>
      </c>
      <c r="F71" s="31">
        <v>8</v>
      </c>
      <c r="G71" s="35"/>
      <c r="H71" s="36"/>
      <c r="I71" s="36"/>
      <c r="J71" s="36"/>
      <c r="K71" s="36"/>
      <c r="L71" s="36"/>
      <c r="M71" s="36"/>
      <c r="N71" s="36"/>
      <c r="O71" s="37"/>
      <c r="P71" s="38"/>
      <c r="Q71" s="38"/>
    </row>
    <row r="72" spans="1:17" ht="27.75" customHeight="1">
      <c r="A72" s="11" t="s">
        <v>145</v>
      </c>
      <c r="B72" s="31" t="s">
        <v>146</v>
      </c>
      <c r="C72" s="31" t="s">
        <v>147</v>
      </c>
      <c r="D72" s="31">
        <v>6.5</v>
      </c>
      <c r="E72" s="31">
        <v>7.65</v>
      </c>
      <c r="F72" s="31">
        <v>6.5</v>
      </c>
      <c r="G72" s="35"/>
      <c r="H72" s="36"/>
      <c r="I72" s="36"/>
      <c r="J72" s="36"/>
      <c r="K72" s="36"/>
      <c r="L72" s="36"/>
      <c r="M72" s="36"/>
      <c r="N72" s="36"/>
      <c r="O72" s="37"/>
      <c r="P72" s="38"/>
      <c r="Q72" s="38"/>
    </row>
    <row r="73" spans="1:17" ht="27.75" customHeight="1">
      <c r="A73" s="11" t="s">
        <v>148</v>
      </c>
      <c r="B73" s="31" t="s">
        <v>149</v>
      </c>
      <c r="C73" s="31" t="s">
        <v>150</v>
      </c>
      <c r="D73" s="31">
        <v>0.71</v>
      </c>
      <c r="E73" s="31">
        <v>0.84</v>
      </c>
      <c r="F73" s="31">
        <v>0.71</v>
      </c>
      <c r="G73" s="35"/>
      <c r="H73" s="36"/>
      <c r="I73" s="36"/>
      <c r="J73" s="36"/>
      <c r="K73" s="36"/>
      <c r="L73" s="36"/>
      <c r="M73" s="36"/>
      <c r="N73" s="36"/>
      <c r="O73" s="37"/>
      <c r="P73" s="38"/>
      <c r="Q73" s="38"/>
    </row>
    <row r="74" spans="1:17" ht="27.75" customHeight="1">
      <c r="A74" s="11" t="s">
        <v>151</v>
      </c>
      <c r="B74" s="31" t="s">
        <v>152</v>
      </c>
      <c r="C74" s="31" t="s">
        <v>153</v>
      </c>
      <c r="D74" s="31">
        <v>15.03</v>
      </c>
      <c r="E74" s="31">
        <v>17.68</v>
      </c>
      <c r="F74" s="31">
        <v>15.03</v>
      </c>
      <c r="G74" s="35"/>
      <c r="H74" s="36"/>
      <c r="I74" s="36"/>
      <c r="J74" s="36"/>
      <c r="K74" s="36"/>
      <c r="L74" s="36"/>
      <c r="M74" s="36"/>
      <c r="N74" s="36"/>
      <c r="O74" s="37"/>
      <c r="P74" s="38"/>
      <c r="Q74" s="38"/>
    </row>
    <row r="75" spans="1:17" ht="27.75" customHeight="1">
      <c r="A75" s="11" t="s">
        <v>154</v>
      </c>
      <c r="B75" s="9" t="s">
        <v>155</v>
      </c>
      <c r="C75" s="31" t="s">
        <v>156</v>
      </c>
      <c r="D75" s="31">
        <v>9.7799999999999994</v>
      </c>
      <c r="E75" s="31">
        <v>11.51</v>
      </c>
      <c r="F75" s="31">
        <v>9.7799999999999994</v>
      </c>
      <c r="G75" s="9"/>
      <c r="H75" s="42"/>
      <c r="I75" s="42"/>
      <c r="J75" s="42"/>
      <c r="K75" s="38"/>
      <c r="L75" s="38"/>
      <c r="M75" s="38"/>
      <c r="N75" s="36"/>
      <c r="O75" s="38"/>
      <c r="P75" s="38"/>
      <c r="Q75" s="38"/>
    </row>
    <row r="76" spans="1:17" ht="27.75" customHeight="1">
      <c r="A76" s="11" t="s">
        <v>157</v>
      </c>
      <c r="B76" s="43" t="s">
        <v>158</v>
      </c>
      <c r="C76" s="43"/>
      <c r="D76" s="43">
        <v>20.399999999999999</v>
      </c>
      <c r="E76" s="43">
        <v>24</v>
      </c>
      <c r="F76" s="43">
        <v>20.399999999999999</v>
      </c>
      <c r="G76" s="35"/>
      <c r="H76" s="36"/>
      <c r="I76" s="36"/>
      <c r="J76" s="36"/>
      <c r="K76" s="36"/>
      <c r="L76" s="36"/>
      <c r="M76" s="36"/>
      <c r="N76" s="36"/>
      <c r="O76" s="37"/>
      <c r="P76" s="38"/>
      <c r="Q76" s="38"/>
    </row>
    <row r="77" spans="1:17" ht="27.75" customHeight="1">
      <c r="A77" s="11" t="s">
        <v>159</v>
      </c>
      <c r="B77" s="31" t="s">
        <v>160</v>
      </c>
      <c r="C77" s="31" t="s">
        <v>161</v>
      </c>
      <c r="D77" s="31">
        <v>5.0999999999999996</v>
      </c>
      <c r="E77" s="31">
        <v>6</v>
      </c>
      <c r="F77" s="31">
        <v>5.0999999999999996</v>
      </c>
      <c r="G77" s="35"/>
      <c r="H77" s="36"/>
      <c r="I77" s="36"/>
      <c r="J77" s="36"/>
      <c r="K77" s="36"/>
      <c r="L77" s="36"/>
      <c r="M77" s="36"/>
      <c r="N77" s="36"/>
      <c r="O77" s="37"/>
      <c r="P77" s="38"/>
      <c r="Q77" s="38"/>
    </row>
    <row r="78" spans="1:17" ht="27.75" customHeight="1">
      <c r="A78" s="11" t="s">
        <v>162</v>
      </c>
      <c r="B78" s="31" t="s">
        <v>163</v>
      </c>
      <c r="C78" s="31" t="s">
        <v>164</v>
      </c>
      <c r="D78" s="31">
        <v>2.5499999999999998</v>
      </c>
      <c r="E78" s="31">
        <v>3</v>
      </c>
      <c r="F78" s="31">
        <v>2.5499999999999998</v>
      </c>
      <c r="G78" s="35"/>
      <c r="H78" s="36"/>
      <c r="I78" s="36"/>
      <c r="J78" s="36"/>
      <c r="K78" s="36"/>
      <c r="L78" s="36"/>
      <c r="M78" s="36"/>
      <c r="N78" s="36"/>
      <c r="O78" s="37"/>
      <c r="P78" s="38"/>
      <c r="Q78" s="38"/>
    </row>
    <row r="79" spans="1:17" ht="27.75" customHeight="1">
      <c r="A79" s="11" t="s">
        <v>165</v>
      </c>
      <c r="B79" s="31" t="s">
        <v>166</v>
      </c>
      <c r="C79" s="31" t="s">
        <v>167</v>
      </c>
      <c r="D79" s="31">
        <v>8.5</v>
      </c>
      <c r="E79" s="31">
        <v>10</v>
      </c>
      <c r="F79" s="31">
        <v>8.5</v>
      </c>
      <c r="G79" s="35"/>
      <c r="H79" s="36"/>
      <c r="I79" s="36"/>
      <c r="J79" s="36"/>
      <c r="K79" s="36"/>
      <c r="L79" s="36"/>
      <c r="M79" s="36"/>
      <c r="N79" s="36"/>
      <c r="O79" s="37"/>
      <c r="P79" s="38"/>
      <c r="Q79" s="38"/>
    </row>
    <row r="80" spans="1:17" ht="27.75" customHeight="1">
      <c r="A80" s="11" t="s">
        <v>168</v>
      </c>
      <c r="B80" s="31" t="s">
        <v>169</v>
      </c>
      <c r="C80" s="31" t="s">
        <v>170</v>
      </c>
      <c r="D80" s="31">
        <v>2.38</v>
      </c>
      <c r="E80" s="31">
        <v>2.8</v>
      </c>
      <c r="F80" s="31">
        <v>2.38</v>
      </c>
      <c r="G80" s="35"/>
      <c r="H80" s="36"/>
      <c r="I80" s="36"/>
      <c r="J80" s="36"/>
      <c r="K80" s="36"/>
      <c r="L80" s="36"/>
      <c r="M80" s="36"/>
      <c r="N80" s="36"/>
      <c r="O80" s="37"/>
      <c r="P80" s="38"/>
      <c r="Q80" s="38"/>
    </row>
    <row r="81" spans="1:17" ht="27.75" customHeight="1">
      <c r="A81" s="11" t="s">
        <v>171</v>
      </c>
      <c r="B81" s="31" t="s">
        <v>172</v>
      </c>
      <c r="C81" s="31" t="s">
        <v>173</v>
      </c>
      <c r="D81" s="31">
        <v>8.5</v>
      </c>
      <c r="E81" s="31">
        <v>10</v>
      </c>
      <c r="F81" s="31">
        <v>8.5</v>
      </c>
      <c r="G81" s="35"/>
      <c r="H81" s="36"/>
      <c r="I81" s="36"/>
      <c r="J81" s="36"/>
      <c r="K81" s="36"/>
      <c r="L81" s="36"/>
      <c r="M81" s="36"/>
      <c r="N81" s="36"/>
      <c r="O81" s="37"/>
      <c r="P81" s="38"/>
      <c r="Q81" s="38"/>
    </row>
    <row r="82" spans="1:17" ht="27.75" customHeight="1">
      <c r="A82" s="11" t="s">
        <v>174</v>
      </c>
      <c r="B82" s="31" t="s">
        <v>175</v>
      </c>
      <c r="C82" s="31" t="s">
        <v>176</v>
      </c>
      <c r="D82" s="31">
        <v>1.28</v>
      </c>
      <c r="E82" s="31">
        <v>1.51</v>
      </c>
      <c r="F82" s="31">
        <v>1.28</v>
      </c>
      <c r="G82" s="35"/>
      <c r="H82" s="36"/>
      <c r="I82" s="36"/>
      <c r="J82" s="36"/>
      <c r="K82" s="36"/>
      <c r="L82" s="36"/>
      <c r="M82" s="36"/>
      <c r="N82" s="36"/>
      <c r="O82" s="37"/>
      <c r="P82" s="38"/>
      <c r="Q82" s="38"/>
    </row>
    <row r="83" spans="1:17" ht="27.75" customHeight="1">
      <c r="A83" s="11" t="s">
        <v>177</v>
      </c>
      <c r="B83" s="9" t="s">
        <v>178</v>
      </c>
      <c r="C83" s="9" t="s">
        <v>179</v>
      </c>
      <c r="D83" s="9">
        <v>3.4</v>
      </c>
      <c r="E83" s="9">
        <v>4</v>
      </c>
      <c r="F83" s="9">
        <v>3.4</v>
      </c>
      <c r="G83" s="9"/>
      <c r="H83" s="42"/>
      <c r="I83" s="44"/>
      <c r="J83" s="44"/>
      <c r="K83" s="44"/>
      <c r="L83" s="44"/>
      <c r="M83" s="44"/>
      <c r="N83" s="36"/>
      <c r="O83" s="44"/>
      <c r="P83" s="42"/>
      <c r="Q83" s="42"/>
    </row>
    <row r="84" spans="1:17" ht="27.75" customHeight="1">
      <c r="A84" s="11" t="s">
        <v>180</v>
      </c>
      <c r="B84" s="31" t="s">
        <v>181</v>
      </c>
      <c r="C84" s="31" t="s">
        <v>182</v>
      </c>
      <c r="D84" s="31">
        <v>0.25</v>
      </c>
      <c r="E84" s="31">
        <v>0.28999999999999998</v>
      </c>
      <c r="F84" s="31">
        <v>0.25</v>
      </c>
      <c r="G84" s="35"/>
      <c r="H84" s="36"/>
      <c r="I84" s="36"/>
      <c r="J84" s="36"/>
      <c r="K84" s="36"/>
      <c r="L84" s="36"/>
      <c r="M84" s="36"/>
      <c r="N84" s="36"/>
      <c r="O84" s="37"/>
      <c r="P84" s="38"/>
      <c r="Q84" s="38"/>
    </row>
    <row r="85" spans="1:17" ht="27.75" customHeight="1">
      <c r="A85" s="11" t="s">
        <v>183</v>
      </c>
      <c r="B85" s="31" t="s">
        <v>184</v>
      </c>
      <c r="C85" s="31" t="s">
        <v>185</v>
      </c>
      <c r="D85" s="31">
        <v>0.05</v>
      </c>
      <c r="E85" s="31">
        <v>0.06</v>
      </c>
      <c r="F85" s="31">
        <v>0.05</v>
      </c>
      <c r="G85" s="35"/>
      <c r="H85" s="36"/>
      <c r="I85" s="36"/>
      <c r="J85" s="36"/>
      <c r="K85" s="36"/>
      <c r="L85" s="36"/>
      <c r="M85" s="36"/>
      <c r="N85" s="36"/>
      <c r="O85" s="37"/>
      <c r="P85" s="38"/>
      <c r="Q85" s="38"/>
    </row>
    <row r="86" spans="1:17" s="45" customFormat="1" ht="27.75" customHeight="1">
      <c r="A86" s="11" t="s">
        <v>186</v>
      </c>
      <c r="B86" s="9" t="s">
        <v>187</v>
      </c>
      <c r="C86" s="31" t="s">
        <v>188</v>
      </c>
      <c r="D86" s="31">
        <v>30.6</v>
      </c>
      <c r="E86" s="31">
        <v>36</v>
      </c>
      <c r="F86" s="31">
        <v>30.6</v>
      </c>
      <c r="G86" s="9"/>
      <c r="H86" s="42"/>
      <c r="I86" s="44"/>
      <c r="J86" s="44"/>
      <c r="K86" s="44"/>
      <c r="L86" s="44"/>
      <c r="M86" s="44"/>
      <c r="N86" s="44"/>
      <c r="O86" s="44"/>
      <c r="P86" s="38"/>
      <c r="Q86" s="38"/>
    </row>
    <row r="87" spans="1:17" s="45" customFormat="1" ht="27.75" customHeight="1">
      <c r="A87" s="11" t="s">
        <v>189</v>
      </c>
      <c r="B87" s="31" t="s">
        <v>190</v>
      </c>
      <c r="C87" s="31" t="s">
        <v>191</v>
      </c>
      <c r="D87" s="31">
        <v>0.15</v>
      </c>
      <c r="E87" s="31">
        <v>0.18</v>
      </c>
      <c r="F87" s="31">
        <v>0.15</v>
      </c>
      <c r="G87" s="35"/>
      <c r="H87" s="36"/>
      <c r="I87" s="36"/>
      <c r="J87" s="36"/>
      <c r="K87" s="36"/>
      <c r="L87" s="36"/>
      <c r="M87" s="36"/>
      <c r="N87" s="36"/>
      <c r="O87" s="37"/>
      <c r="P87" s="38"/>
      <c r="Q87" s="38"/>
    </row>
    <row r="88" spans="1:17" s="45" customFormat="1" ht="27.75" customHeight="1">
      <c r="A88" s="11" t="s">
        <v>192</v>
      </c>
      <c r="B88" s="31" t="s">
        <v>193</v>
      </c>
      <c r="C88" s="31" t="s">
        <v>141</v>
      </c>
      <c r="D88" s="31">
        <v>0.51</v>
      </c>
      <c r="E88" s="31">
        <v>0.6</v>
      </c>
      <c r="F88" s="31">
        <v>0.51</v>
      </c>
      <c r="G88" s="35"/>
      <c r="H88" s="36"/>
      <c r="I88" s="36"/>
      <c r="J88" s="36"/>
      <c r="K88" s="36"/>
      <c r="L88" s="36"/>
      <c r="M88" s="36"/>
      <c r="N88" s="36"/>
      <c r="O88" s="37"/>
      <c r="P88" s="38"/>
      <c r="Q88" s="38"/>
    </row>
    <row r="89" spans="1:17" s="45" customFormat="1" ht="27.75" customHeight="1">
      <c r="A89" s="11" t="s">
        <v>194</v>
      </c>
      <c r="B89" s="31" t="s">
        <v>195</v>
      </c>
      <c r="C89" s="31" t="s">
        <v>196</v>
      </c>
      <c r="D89" s="31">
        <v>0.5</v>
      </c>
      <c r="E89" s="31">
        <v>0.59</v>
      </c>
      <c r="F89" s="31">
        <v>0.5</v>
      </c>
      <c r="G89" s="35"/>
      <c r="H89" s="36"/>
      <c r="I89" s="36"/>
      <c r="J89" s="36"/>
      <c r="K89" s="36"/>
      <c r="L89" s="36"/>
      <c r="M89" s="36"/>
      <c r="N89" s="36"/>
      <c r="O89" s="37"/>
      <c r="P89" s="38"/>
      <c r="Q89" s="38"/>
    </row>
    <row r="90" spans="1:17" s="45" customFormat="1" ht="27.75" customHeight="1">
      <c r="A90" s="11" t="s">
        <v>197</v>
      </c>
      <c r="B90" s="31" t="s">
        <v>198</v>
      </c>
      <c r="C90" s="31" t="s">
        <v>199</v>
      </c>
      <c r="D90" s="31">
        <v>12.75</v>
      </c>
      <c r="E90" s="31">
        <v>15</v>
      </c>
      <c r="F90" s="31">
        <v>12.75</v>
      </c>
      <c r="G90" s="35"/>
      <c r="H90" s="36"/>
      <c r="I90" s="36"/>
      <c r="J90" s="36"/>
      <c r="K90" s="36"/>
      <c r="L90" s="36"/>
      <c r="M90" s="36"/>
      <c r="N90" s="36"/>
      <c r="O90" s="37"/>
      <c r="P90" s="38"/>
      <c r="Q90" s="38"/>
    </row>
    <row r="91" spans="1:17" s="45" customFormat="1" ht="27.75" customHeight="1">
      <c r="A91" s="11" t="s">
        <v>200</v>
      </c>
      <c r="B91" s="31" t="s">
        <v>201</v>
      </c>
      <c r="C91" s="31" t="s">
        <v>202</v>
      </c>
      <c r="D91" s="31">
        <v>3.4</v>
      </c>
      <c r="E91" s="31">
        <v>4</v>
      </c>
      <c r="F91" s="31">
        <v>3.4</v>
      </c>
      <c r="G91" s="35"/>
      <c r="H91" s="36"/>
      <c r="I91" s="36"/>
      <c r="J91" s="36"/>
      <c r="K91" s="36"/>
      <c r="L91" s="36"/>
      <c r="M91" s="36"/>
      <c r="N91" s="36"/>
      <c r="O91" s="37"/>
      <c r="P91" s="38"/>
      <c r="Q91" s="38"/>
    </row>
    <row r="92" spans="1:17" s="45" customFormat="1" ht="27.75" customHeight="1">
      <c r="A92" s="11" t="s">
        <v>203</v>
      </c>
      <c r="B92" s="31" t="s">
        <v>204</v>
      </c>
      <c r="C92" s="31" t="s">
        <v>205</v>
      </c>
      <c r="D92" s="31">
        <v>7.65</v>
      </c>
      <c r="E92" s="31">
        <v>9</v>
      </c>
      <c r="F92" s="31">
        <v>7.65</v>
      </c>
      <c r="G92" s="35"/>
      <c r="H92" s="36"/>
      <c r="I92" s="36"/>
      <c r="J92" s="36"/>
      <c r="K92" s="36"/>
      <c r="L92" s="36"/>
      <c r="M92" s="36"/>
      <c r="N92" s="36"/>
      <c r="O92" s="37"/>
      <c r="P92" s="38"/>
      <c r="Q92" s="38"/>
    </row>
    <row r="93" spans="1:17" s="45" customFormat="1" ht="27.75" customHeight="1">
      <c r="A93" s="11" t="s">
        <v>206</v>
      </c>
      <c r="B93" s="46" t="s">
        <v>348</v>
      </c>
      <c r="C93" s="46" t="s">
        <v>349</v>
      </c>
      <c r="D93" s="46">
        <v>40.880000000000003</v>
      </c>
      <c r="E93" s="46">
        <v>48.09</v>
      </c>
      <c r="F93" s="31">
        <v>10</v>
      </c>
      <c r="G93" s="35" t="s">
        <v>339</v>
      </c>
      <c r="H93" s="36"/>
      <c r="I93" s="36"/>
      <c r="J93" s="36"/>
      <c r="K93" s="36"/>
      <c r="L93" s="36"/>
      <c r="M93" s="36"/>
      <c r="N93" s="36"/>
      <c r="O93" s="37"/>
      <c r="P93" s="38"/>
      <c r="Q93" s="38"/>
    </row>
    <row r="94" spans="1:17" s="45" customFormat="1" ht="27.75" customHeight="1">
      <c r="A94" s="11" t="s">
        <v>322</v>
      </c>
      <c r="B94" s="46" t="s">
        <v>207</v>
      </c>
      <c r="C94" s="46" t="s">
        <v>208</v>
      </c>
      <c r="D94" s="46">
        <v>2</v>
      </c>
      <c r="E94" s="46">
        <v>2.35</v>
      </c>
      <c r="F94" s="46">
        <v>2</v>
      </c>
      <c r="G94" s="35"/>
      <c r="H94" s="36"/>
      <c r="I94" s="36"/>
      <c r="J94" s="36"/>
      <c r="K94" s="36"/>
      <c r="L94" s="36"/>
      <c r="M94" s="36"/>
      <c r="N94" s="36"/>
      <c r="O94" s="37"/>
      <c r="P94" s="38"/>
      <c r="Q94" s="38"/>
    </row>
    <row r="95" spans="1:17" s="45" customFormat="1" ht="27.75" customHeight="1">
      <c r="A95" s="100" t="s">
        <v>209</v>
      </c>
      <c r="B95" s="101"/>
      <c r="C95" s="102"/>
      <c r="D95" s="47">
        <f>SUM(D96:D104)</f>
        <v>1733.0500000000004</v>
      </c>
      <c r="E95" s="47">
        <f>SUM(E96:E104)</f>
        <v>2036.42</v>
      </c>
      <c r="F95" s="48">
        <f>SUM(F96:F104)</f>
        <v>1313.5300000000002</v>
      </c>
      <c r="G95" s="35"/>
      <c r="H95" s="36"/>
      <c r="I95" s="36"/>
      <c r="J95" s="36"/>
      <c r="K95" s="36"/>
      <c r="L95" s="36"/>
      <c r="M95" s="36"/>
      <c r="N95" s="36"/>
      <c r="O95" s="37"/>
      <c r="P95" s="38"/>
      <c r="Q95" s="38"/>
    </row>
    <row r="96" spans="1:17" s="45" customFormat="1" ht="27.75" customHeight="1">
      <c r="A96" s="103" t="s">
        <v>9</v>
      </c>
      <c r="B96" s="105" t="s">
        <v>210</v>
      </c>
      <c r="C96" s="31" t="s">
        <v>211</v>
      </c>
      <c r="D96" s="31">
        <v>495.1</v>
      </c>
      <c r="E96" s="31">
        <v>582.47</v>
      </c>
      <c r="F96" s="31">
        <v>359.86</v>
      </c>
      <c r="G96" s="31" t="s">
        <v>212</v>
      </c>
      <c r="H96" s="38"/>
      <c r="I96" s="38"/>
      <c r="J96" s="38"/>
      <c r="K96" s="38"/>
      <c r="L96" s="38"/>
      <c r="M96" s="38"/>
      <c r="N96" s="38"/>
      <c r="O96" s="38"/>
      <c r="P96" s="38"/>
      <c r="Q96" s="38"/>
    </row>
    <row r="97" spans="1:17" s="45" customFormat="1" ht="27.75" customHeight="1">
      <c r="A97" s="104"/>
      <c r="B97" s="105"/>
      <c r="C97" s="31" t="s">
        <v>213</v>
      </c>
      <c r="D97" s="31">
        <v>231.56</v>
      </c>
      <c r="E97" s="31">
        <v>272.42</v>
      </c>
      <c r="F97" s="31">
        <v>181.55</v>
      </c>
      <c r="G97" s="31" t="s">
        <v>214</v>
      </c>
      <c r="H97" s="38"/>
      <c r="I97" s="38"/>
      <c r="J97" s="38"/>
      <c r="K97" s="38"/>
      <c r="L97" s="38"/>
      <c r="M97" s="38"/>
      <c r="N97" s="38"/>
      <c r="O97" s="38"/>
      <c r="P97" s="38"/>
      <c r="Q97" s="38"/>
    </row>
    <row r="98" spans="1:17" s="45" customFormat="1" ht="27.75" customHeight="1">
      <c r="A98" s="49" t="s">
        <v>19</v>
      </c>
      <c r="B98" s="31" t="s">
        <v>215</v>
      </c>
      <c r="C98" s="31" t="s">
        <v>216</v>
      </c>
      <c r="D98" s="31">
        <v>84.83</v>
      </c>
      <c r="E98" s="31">
        <v>97.33</v>
      </c>
      <c r="F98" s="31">
        <v>22.13</v>
      </c>
      <c r="G98" s="31" t="s">
        <v>217</v>
      </c>
      <c r="H98" s="36"/>
      <c r="I98" s="36"/>
      <c r="J98" s="36"/>
      <c r="K98" s="36"/>
      <c r="L98" s="36"/>
      <c r="M98" s="36"/>
      <c r="N98" s="36"/>
      <c r="O98" s="36"/>
      <c r="P98" s="38"/>
      <c r="Q98" s="38"/>
    </row>
    <row r="99" spans="1:17" s="45" customFormat="1" ht="27.75" customHeight="1">
      <c r="A99" s="49" t="s">
        <v>24</v>
      </c>
      <c r="B99" s="31" t="s">
        <v>218</v>
      </c>
      <c r="C99" s="31" t="s">
        <v>219</v>
      </c>
      <c r="D99" s="31">
        <v>215.8</v>
      </c>
      <c r="E99" s="31">
        <v>253.88</v>
      </c>
      <c r="F99" s="31">
        <v>98.44</v>
      </c>
      <c r="G99" s="31" t="s">
        <v>220</v>
      </c>
      <c r="H99" s="36"/>
      <c r="I99" s="36"/>
      <c r="J99" s="36"/>
      <c r="K99" s="36"/>
      <c r="L99" s="36"/>
      <c r="M99" s="36"/>
      <c r="N99" s="36"/>
      <c r="O99" s="36"/>
      <c r="P99" s="38"/>
      <c r="Q99" s="38"/>
    </row>
    <row r="100" spans="1:17" s="45" customFormat="1" ht="27.75" customHeight="1">
      <c r="A100" s="49" t="s">
        <v>28</v>
      </c>
      <c r="B100" s="31" t="s">
        <v>221</v>
      </c>
      <c r="C100" s="31" t="s">
        <v>222</v>
      </c>
      <c r="D100" s="31">
        <v>265.45</v>
      </c>
      <c r="E100" s="31">
        <v>312.29000000000002</v>
      </c>
      <c r="F100" s="31">
        <v>265.45</v>
      </c>
      <c r="G100" s="31"/>
      <c r="H100" s="38"/>
      <c r="I100" s="38"/>
      <c r="J100" s="38"/>
      <c r="K100" s="38"/>
      <c r="L100" s="38"/>
      <c r="M100" s="38"/>
      <c r="N100" s="38"/>
      <c r="O100" s="38"/>
      <c r="P100" s="38"/>
      <c r="Q100" s="38"/>
    </row>
    <row r="101" spans="1:17" s="45" customFormat="1" ht="27.75" customHeight="1">
      <c r="A101" s="49" t="s">
        <v>32</v>
      </c>
      <c r="B101" s="31" t="s">
        <v>223</v>
      </c>
      <c r="C101" s="31" t="s">
        <v>222</v>
      </c>
      <c r="D101" s="31">
        <v>189.17</v>
      </c>
      <c r="E101" s="31">
        <v>222.56</v>
      </c>
      <c r="F101" s="31">
        <v>189.17</v>
      </c>
      <c r="G101" s="31"/>
      <c r="H101" s="38"/>
      <c r="I101" s="38"/>
      <c r="J101" s="38"/>
      <c r="K101" s="38"/>
      <c r="L101" s="38"/>
      <c r="M101" s="38"/>
      <c r="N101" s="38"/>
      <c r="O101" s="38"/>
      <c r="P101" s="38"/>
      <c r="Q101" s="38"/>
    </row>
    <row r="102" spans="1:17" s="45" customFormat="1" ht="27.75" customHeight="1">
      <c r="A102" s="49" t="s">
        <v>36</v>
      </c>
      <c r="B102" s="31" t="s">
        <v>77</v>
      </c>
      <c r="C102" s="31" t="s">
        <v>224</v>
      </c>
      <c r="D102" s="31">
        <v>132.97999999999999</v>
      </c>
      <c r="E102" s="31">
        <v>156.44999999999999</v>
      </c>
      <c r="F102" s="31">
        <v>132.97999999999999</v>
      </c>
      <c r="G102" s="31"/>
      <c r="H102" s="38"/>
      <c r="I102" s="38"/>
      <c r="J102" s="38"/>
      <c r="K102" s="38"/>
      <c r="L102" s="38"/>
      <c r="M102" s="38"/>
      <c r="N102" s="38"/>
      <c r="O102" s="38"/>
      <c r="P102" s="38"/>
      <c r="Q102" s="38"/>
    </row>
    <row r="103" spans="1:17" s="45" customFormat="1" ht="27.75" customHeight="1">
      <c r="A103" s="49" t="s">
        <v>51</v>
      </c>
      <c r="B103" s="31" t="s">
        <v>225</v>
      </c>
      <c r="C103" s="31" t="s">
        <v>226</v>
      </c>
      <c r="D103" s="31">
        <v>113.71</v>
      </c>
      <c r="E103" s="31">
        <v>133.78</v>
      </c>
      <c r="F103" s="31">
        <v>59.5</v>
      </c>
      <c r="G103" s="31" t="s">
        <v>227</v>
      </c>
      <c r="H103" s="38"/>
      <c r="I103" s="38"/>
      <c r="J103" s="38"/>
      <c r="K103" s="38"/>
      <c r="L103" s="38"/>
      <c r="M103" s="38"/>
      <c r="N103" s="38"/>
      <c r="O103" s="38"/>
      <c r="P103" s="38"/>
      <c r="Q103" s="38"/>
    </row>
    <row r="104" spans="1:17" s="45" customFormat="1" ht="27.75" customHeight="1">
      <c r="A104" s="49" t="s">
        <v>61</v>
      </c>
      <c r="B104" s="31" t="s">
        <v>228</v>
      </c>
      <c r="C104" s="31" t="s">
        <v>229</v>
      </c>
      <c r="D104" s="31">
        <v>4.45</v>
      </c>
      <c r="E104" s="31">
        <v>5.24</v>
      </c>
      <c r="F104" s="31">
        <v>4.45</v>
      </c>
      <c r="G104" s="35" t="s">
        <v>230</v>
      </c>
      <c r="H104" s="38"/>
      <c r="I104" s="38"/>
      <c r="J104" s="38"/>
      <c r="K104" s="38"/>
      <c r="L104" s="38"/>
      <c r="M104" s="38"/>
      <c r="N104" s="38"/>
      <c r="O104" s="38"/>
      <c r="P104" s="38"/>
      <c r="Q104" s="38"/>
    </row>
    <row r="105" spans="1:17" s="45" customFormat="1" ht="27.75" customHeight="1">
      <c r="A105" s="85" t="s">
        <v>231</v>
      </c>
      <c r="B105" s="86"/>
      <c r="C105" s="87"/>
      <c r="D105" s="48">
        <f>SUM(D106:D154)</f>
        <v>923.33049999999969</v>
      </c>
      <c r="E105" s="48">
        <f>SUM(E106:E154)</f>
        <v>1076.9879999999998</v>
      </c>
      <c r="F105" s="48">
        <f>SUM(F106:F154)</f>
        <v>845.9499999999997</v>
      </c>
      <c r="G105" s="31"/>
      <c r="H105" s="38"/>
      <c r="I105" s="38"/>
      <c r="J105" s="38"/>
      <c r="K105" s="38"/>
      <c r="L105" s="38"/>
      <c r="M105" s="38"/>
      <c r="N105" s="38"/>
      <c r="O105" s="38"/>
      <c r="P105" s="38"/>
      <c r="Q105" s="38"/>
    </row>
    <row r="106" spans="1:17" s="45" customFormat="1" ht="27.75" customHeight="1">
      <c r="A106" s="11">
        <v>1</v>
      </c>
      <c r="B106" s="50" t="s">
        <v>232</v>
      </c>
      <c r="C106" s="50" t="s">
        <v>233</v>
      </c>
      <c r="D106" s="10">
        <v>4.74</v>
      </c>
      <c r="E106" s="10">
        <v>5.58</v>
      </c>
      <c r="F106" s="10">
        <v>4.74</v>
      </c>
      <c r="G106" s="10"/>
      <c r="I106" s="51"/>
    </row>
    <row r="107" spans="1:17" s="45" customFormat="1" ht="27.75" customHeight="1">
      <c r="A107" s="49">
        <v>2</v>
      </c>
      <c r="B107" s="50" t="s">
        <v>234</v>
      </c>
      <c r="C107" s="50" t="s">
        <v>235</v>
      </c>
      <c r="D107" s="52">
        <v>6</v>
      </c>
      <c r="E107" s="52">
        <v>7.05</v>
      </c>
      <c r="F107" s="52">
        <v>6</v>
      </c>
      <c r="G107" s="10"/>
      <c r="I107" s="51"/>
    </row>
    <row r="108" spans="1:17" s="45" customFormat="1" ht="27.75" customHeight="1">
      <c r="A108" s="11">
        <v>3</v>
      </c>
      <c r="B108" s="50" t="s">
        <v>236</v>
      </c>
      <c r="C108" s="50" t="s">
        <v>237</v>
      </c>
      <c r="D108" s="52">
        <v>46.75</v>
      </c>
      <c r="E108" s="52">
        <v>55</v>
      </c>
      <c r="F108" s="52">
        <v>46.75</v>
      </c>
      <c r="G108" s="10"/>
      <c r="I108" s="51"/>
    </row>
    <row r="109" spans="1:17" s="45" customFormat="1" ht="27.75" customHeight="1">
      <c r="A109" s="49">
        <v>4</v>
      </c>
      <c r="B109" s="50" t="s">
        <v>238</v>
      </c>
      <c r="C109" s="50" t="s">
        <v>239</v>
      </c>
      <c r="D109" s="52">
        <v>7.13</v>
      </c>
      <c r="E109" s="52">
        <v>8.39</v>
      </c>
      <c r="F109" s="52">
        <v>7.13</v>
      </c>
      <c r="G109" s="10"/>
      <c r="I109" s="51"/>
    </row>
    <row r="110" spans="1:17" s="45" customFormat="1" ht="27.75" customHeight="1">
      <c r="A110" s="11">
        <v>5</v>
      </c>
      <c r="B110" s="50" t="s">
        <v>240</v>
      </c>
      <c r="C110" s="50" t="s">
        <v>241</v>
      </c>
      <c r="D110" s="52">
        <v>35.32</v>
      </c>
      <c r="E110" s="52">
        <v>41.55</v>
      </c>
      <c r="F110" s="52">
        <v>35.32</v>
      </c>
      <c r="G110" s="10"/>
      <c r="I110" s="51"/>
    </row>
    <row r="111" spans="1:17" s="45" customFormat="1" ht="27.75" customHeight="1">
      <c r="A111" s="49">
        <v>6</v>
      </c>
      <c r="B111" s="50" t="s">
        <v>242</v>
      </c>
      <c r="C111" s="50" t="s">
        <v>243</v>
      </c>
      <c r="D111" s="52">
        <v>1.02</v>
      </c>
      <c r="E111" s="52">
        <v>1.2</v>
      </c>
      <c r="F111" s="52">
        <v>1.02</v>
      </c>
      <c r="G111" s="10"/>
      <c r="I111" s="51"/>
    </row>
    <row r="112" spans="1:17" s="45" customFormat="1" ht="27.75" customHeight="1">
      <c r="A112" s="11">
        <v>7</v>
      </c>
      <c r="B112" s="50" t="s">
        <v>244</v>
      </c>
      <c r="C112" s="50" t="s">
        <v>245</v>
      </c>
      <c r="D112" s="52">
        <v>0.53</v>
      </c>
      <c r="E112" s="52">
        <v>0.62</v>
      </c>
      <c r="F112" s="52">
        <v>0.53</v>
      </c>
      <c r="G112" s="10"/>
      <c r="I112" s="51"/>
    </row>
    <row r="113" spans="1:9" s="45" customFormat="1" ht="27.75" customHeight="1">
      <c r="A113" s="49">
        <v>8</v>
      </c>
      <c r="B113" s="53" t="s">
        <v>246</v>
      </c>
      <c r="C113" s="50" t="s">
        <v>247</v>
      </c>
      <c r="D113" s="52">
        <v>3.66</v>
      </c>
      <c r="E113" s="52">
        <v>4.3099999999999996</v>
      </c>
      <c r="F113" s="52">
        <v>3.66</v>
      </c>
      <c r="G113" s="10"/>
      <c r="I113" s="51"/>
    </row>
    <row r="114" spans="1:9" s="45" customFormat="1" ht="27.75" customHeight="1">
      <c r="A114" s="11">
        <v>9</v>
      </c>
      <c r="B114" s="50" t="s">
        <v>248</v>
      </c>
      <c r="C114" s="50" t="s">
        <v>249</v>
      </c>
      <c r="D114" s="52">
        <v>2.02</v>
      </c>
      <c r="E114" s="52">
        <v>2.38</v>
      </c>
      <c r="F114" s="52">
        <v>2.02</v>
      </c>
      <c r="G114" s="10"/>
      <c r="I114" s="51"/>
    </row>
    <row r="115" spans="1:9" s="45" customFormat="1" ht="27.75" customHeight="1">
      <c r="A115" s="49">
        <v>10</v>
      </c>
      <c r="B115" s="50" t="s">
        <v>250</v>
      </c>
      <c r="C115" s="50" t="s">
        <v>251</v>
      </c>
      <c r="D115" s="52">
        <v>0.68</v>
      </c>
      <c r="E115" s="52">
        <v>0.8</v>
      </c>
      <c r="F115" s="52">
        <v>0.68</v>
      </c>
      <c r="G115" s="10"/>
      <c r="I115" s="51"/>
    </row>
    <row r="116" spans="1:9" s="45" customFormat="1" ht="27.75" customHeight="1">
      <c r="A116" s="11">
        <v>11</v>
      </c>
      <c r="B116" s="50" t="s">
        <v>252</v>
      </c>
      <c r="C116" s="50" t="s">
        <v>253</v>
      </c>
      <c r="D116" s="52">
        <v>0.17</v>
      </c>
      <c r="E116" s="52">
        <v>0.2</v>
      </c>
      <c r="F116" s="52">
        <v>0.17</v>
      </c>
      <c r="G116" s="10"/>
      <c r="I116" s="51"/>
    </row>
    <row r="117" spans="1:9" s="45" customFormat="1" ht="27.75" customHeight="1">
      <c r="A117" s="49">
        <v>12</v>
      </c>
      <c r="B117" s="50" t="s">
        <v>254</v>
      </c>
      <c r="C117" s="50" t="s">
        <v>255</v>
      </c>
      <c r="D117" s="52">
        <v>3</v>
      </c>
      <c r="E117" s="52">
        <v>3.53</v>
      </c>
      <c r="F117" s="52">
        <v>3</v>
      </c>
      <c r="G117" s="10"/>
      <c r="I117" s="51"/>
    </row>
    <row r="118" spans="1:9" s="45" customFormat="1" ht="27.75" customHeight="1">
      <c r="A118" s="11">
        <v>13</v>
      </c>
      <c r="B118" s="50" t="s">
        <v>256</v>
      </c>
      <c r="C118" s="50" t="s">
        <v>257</v>
      </c>
      <c r="D118" s="52">
        <v>0.17</v>
      </c>
      <c r="E118" s="52">
        <v>0.2</v>
      </c>
      <c r="F118" s="52">
        <v>0.17</v>
      </c>
      <c r="G118" s="10"/>
      <c r="I118" s="51"/>
    </row>
    <row r="119" spans="1:9" s="45" customFormat="1" ht="27.75" customHeight="1">
      <c r="A119" s="49">
        <v>14</v>
      </c>
      <c r="B119" s="50" t="s">
        <v>258</v>
      </c>
      <c r="C119" s="50" t="s">
        <v>259</v>
      </c>
      <c r="D119" s="52">
        <v>0.1</v>
      </c>
      <c r="E119" s="52">
        <v>0.12</v>
      </c>
      <c r="F119" s="52">
        <v>0.1</v>
      </c>
      <c r="G119" s="10"/>
      <c r="I119" s="51"/>
    </row>
    <row r="120" spans="1:9" s="45" customFormat="1" ht="27.75" customHeight="1">
      <c r="A120" s="11">
        <v>15</v>
      </c>
      <c r="B120" s="50" t="s">
        <v>260</v>
      </c>
      <c r="C120" s="50" t="s">
        <v>261</v>
      </c>
      <c r="D120" s="52">
        <v>0.2</v>
      </c>
      <c r="E120" s="52">
        <v>0.24</v>
      </c>
      <c r="F120" s="52">
        <v>0.2</v>
      </c>
      <c r="G120" s="10"/>
      <c r="I120" s="51"/>
    </row>
    <row r="121" spans="1:9" s="45" customFormat="1" ht="27.75" customHeight="1">
      <c r="A121" s="49">
        <v>16</v>
      </c>
      <c r="B121" s="50" t="s">
        <v>262</v>
      </c>
      <c r="C121" s="50" t="s">
        <v>263</v>
      </c>
      <c r="D121" s="52">
        <v>1.5</v>
      </c>
      <c r="E121" s="52">
        <v>1.77</v>
      </c>
      <c r="F121" s="52">
        <v>1.5</v>
      </c>
      <c r="G121" s="10"/>
      <c r="I121" s="51"/>
    </row>
    <row r="122" spans="1:9" s="45" customFormat="1" ht="27.75" customHeight="1">
      <c r="A122" s="11">
        <v>17</v>
      </c>
      <c r="B122" s="50" t="s">
        <v>264</v>
      </c>
      <c r="C122" s="50" t="s">
        <v>265</v>
      </c>
      <c r="D122" s="52">
        <v>6</v>
      </c>
      <c r="E122" s="52">
        <v>7.06</v>
      </c>
      <c r="F122" s="52">
        <v>6</v>
      </c>
      <c r="G122" s="10"/>
      <c r="I122" s="51"/>
    </row>
    <row r="123" spans="1:9" s="45" customFormat="1" ht="27.75" customHeight="1">
      <c r="A123" s="49">
        <v>18</v>
      </c>
      <c r="B123" s="50" t="s">
        <v>266</v>
      </c>
      <c r="C123" s="50" t="s">
        <v>267</v>
      </c>
      <c r="D123" s="52">
        <v>0.1</v>
      </c>
      <c r="E123" s="52">
        <v>0.12</v>
      </c>
      <c r="F123" s="52">
        <v>0.1</v>
      </c>
      <c r="G123" s="10"/>
      <c r="I123" s="51"/>
    </row>
    <row r="124" spans="1:9" s="45" customFormat="1" ht="27.75" customHeight="1">
      <c r="A124" s="11">
        <v>19</v>
      </c>
      <c r="B124" s="50" t="s">
        <v>268</v>
      </c>
      <c r="C124" s="50" t="s">
        <v>269</v>
      </c>
      <c r="D124" s="52">
        <v>3.5</v>
      </c>
      <c r="E124" s="52">
        <v>4.12</v>
      </c>
      <c r="F124" s="52">
        <v>3.5</v>
      </c>
      <c r="G124" s="10"/>
      <c r="I124" s="51"/>
    </row>
    <row r="125" spans="1:9" s="45" customFormat="1" ht="27.75" customHeight="1">
      <c r="A125" s="49">
        <v>20</v>
      </c>
      <c r="B125" s="50" t="s">
        <v>270</v>
      </c>
      <c r="C125" s="50" t="s">
        <v>271</v>
      </c>
      <c r="D125" s="52">
        <v>80.64</v>
      </c>
      <c r="E125" s="52">
        <v>94.87</v>
      </c>
      <c r="F125" s="52">
        <v>80.64</v>
      </c>
      <c r="G125" s="10"/>
      <c r="I125" s="51"/>
    </row>
    <row r="126" spans="1:9" s="45" customFormat="1" ht="27.75" customHeight="1">
      <c r="A126" s="11">
        <v>21</v>
      </c>
      <c r="B126" s="50" t="s">
        <v>272</v>
      </c>
      <c r="C126" s="50" t="s">
        <v>273</v>
      </c>
      <c r="D126" s="52">
        <v>56.65</v>
      </c>
      <c r="E126" s="52">
        <v>57.35</v>
      </c>
      <c r="F126" s="52">
        <v>56.65</v>
      </c>
      <c r="G126" s="10"/>
      <c r="I126" s="51"/>
    </row>
    <row r="127" spans="1:9" s="45" customFormat="1" ht="27.75" customHeight="1">
      <c r="A127" s="49">
        <v>22</v>
      </c>
      <c r="B127" s="50" t="s">
        <v>274</v>
      </c>
      <c r="C127" s="50" t="s">
        <v>275</v>
      </c>
      <c r="D127" s="52">
        <v>75.11</v>
      </c>
      <c r="E127" s="52">
        <v>88.36</v>
      </c>
      <c r="F127" s="52">
        <v>75.11</v>
      </c>
      <c r="G127" s="10"/>
      <c r="I127" s="51"/>
    </row>
    <row r="128" spans="1:9" s="45" customFormat="1" ht="27.75" customHeight="1">
      <c r="A128" s="11">
        <v>23</v>
      </c>
      <c r="B128" s="50" t="s">
        <v>276</v>
      </c>
      <c r="C128" s="50" t="s">
        <v>277</v>
      </c>
      <c r="D128" s="52">
        <v>1.88</v>
      </c>
      <c r="E128" s="52">
        <v>2.21</v>
      </c>
      <c r="F128" s="52">
        <v>1.88</v>
      </c>
      <c r="G128" s="10"/>
      <c r="I128" s="51"/>
    </row>
    <row r="129" spans="1:10" ht="27.75" customHeight="1">
      <c r="A129" s="49">
        <v>24</v>
      </c>
      <c r="B129" s="50" t="s">
        <v>278</v>
      </c>
      <c r="C129" s="50" t="s">
        <v>279</v>
      </c>
      <c r="D129" s="52">
        <v>8</v>
      </c>
      <c r="E129" s="52">
        <v>9.42</v>
      </c>
      <c r="F129" s="52">
        <v>8</v>
      </c>
      <c r="G129" s="10"/>
      <c r="J129" s="34"/>
    </row>
    <row r="130" spans="1:10" s="54" customFormat="1" ht="27.75" customHeight="1">
      <c r="A130" s="11">
        <v>25</v>
      </c>
      <c r="B130" s="50" t="s">
        <v>280</v>
      </c>
      <c r="C130" s="50" t="s">
        <v>281</v>
      </c>
      <c r="D130" s="52">
        <v>2.5</v>
      </c>
      <c r="E130" s="52">
        <v>2.94</v>
      </c>
      <c r="F130" s="52">
        <v>2.5</v>
      </c>
      <c r="G130" s="10"/>
      <c r="I130" s="55"/>
    </row>
    <row r="131" spans="1:10" s="54" customFormat="1" ht="27.75" customHeight="1">
      <c r="A131" s="49">
        <v>26</v>
      </c>
      <c r="B131" s="50" t="s">
        <v>282</v>
      </c>
      <c r="C131" s="50" t="s">
        <v>283</v>
      </c>
      <c r="D131" s="52">
        <v>0.2</v>
      </c>
      <c r="E131" s="52">
        <v>0.24</v>
      </c>
      <c r="F131" s="52">
        <v>0.2</v>
      </c>
      <c r="G131" s="10"/>
      <c r="I131" s="55"/>
    </row>
    <row r="132" spans="1:10" s="54" customFormat="1" ht="27.75" customHeight="1">
      <c r="A132" s="11">
        <v>27</v>
      </c>
      <c r="B132" s="50" t="s">
        <v>284</v>
      </c>
      <c r="C132" s="50" t="s">
        <v>285</v>
      </c>
      <c r="D132" s="52">
        <v>45.72</v>
      </c>
      <c r="E132" s="52">
        <v>53.79</v>
      </c>
      <c r="F132" s="52">
        <v>45.72</v>
      </c>
      <c r="G132" s="10"/>
      <c r="I132" s="55"/>
    </row>
    <row r="133" spans="1:10" s="54" customFormat="1" ht="27.75" customHeight="1">
      <c r="A133" s="49">
        <v>28</v>
      </c>
      <c r="B133" s="50" t="s">
        <v>286</v>
      </c>
      <c r="C133" s="50" t="s">
        <v>287</v>
      </c>
      <c r="D133" s="52">
        <v>33.96</v>
      </c>
      <c r="E133" s="52">
        <v>39.96</v>
      </c>
      <c r="F133" s="52">
        <v>33.96</v>
      </c>
      <c r="G133" s="10"/>
      <c r="I133" s="55"/>
    </row>
    <row r="134" spans="1:10" s="54" customFormat="1" ht="27.75" customHeight="1">
      <c r="A134" s="88" t="s">
        <v>159</v>
      </c>
      <c r="B134" s="89" t="s">
        <v>288</v>
      </c>
      <c r="C134" s="50" t="s">
        <v>289</v>
      </c>
      <c r="D134" s="52">
        <v>66.34</v>
      </c>
      <c r="E134" s="52">
        <v>78.05</v>
      </c>
      <c r="F134" s="52">
        <v>66.34</v>
      </c>
      <c r="G134" s="10"/>
      <c r="I134" s="55"/>
    </row>
    <row r="135" spans="1:10" s="54" customFormat="1" ht="27.75" customHeight="1">
      <c r="A135" s="88"/>
      <c r="B135" s="89"/>
      <c r="C135" s="50" t="s">
        <v>290</v>
      </c>
      <c r="D135" s="52">
        <v>29.93</v>
      </c>
      <c r="E135" s="52">
        <v>35.22</v>
      </c>
      <c r="F135" s="52">
        <v>29.93</v>
      </c>
      <c r="G135" s="10"/>
      <c r="I135" s="55"/>
    </row>
    <row r="136" spans="1:10" s="54" customFormat="1" ht="27.75" customHeight="1">
      <c r="A136" s="49" t="s">
        <v>162</v>
      </c>
      <c r="B136" s="50" t="s">
        <v>291</v>
      </c>
      <c r="C136" s="50" t="s">
        <v>292</v>
      </c>
      <c r="D136" s="52">
        <v>16.440000000000001</v>
      </c>
      <c r="E136" s="52">
        <v>19.34</v>
      </c>
      <c r="F136" s="52">
        <v>16.440000000000001</v>
      </c>
      <c r="G136" s="56"/>
      <c r="I136" s="55"/>
    </row>
    <row r="137" spans="1:10" s="54" customFormat="1" ht="27.75" customHeight="1">
      <c r="A137" s="49" t="s">
        <v>165</v>
      </c>
      <c r="B137" s="50" t="s">
        <v>293</v>
      </c>
      <c r="C137" s="50" t="s">
        <v>294</v>
      </c>
      <c r="D137" s="52">
        <v>7.7</v>
      </c>
      <c r="E137" s="52">
        <v>9.06</v>
      </c>
      <c r="F137" s="52">
        <v>7.7</v>
      </c>
      <c r="G137" s="10"/>
      <c r="I137" s="55"/>
    </row>
    <row r="138" spans="1:10" s="54" customFormat="1" ht="27.75" customHeight="1">
      <c r="A138" s="49" t="s">
        <v>168</v>
      </c>
      <c r="B138" s="50" t="s">
        <v>295</v>
      </c>
      <c r="C138" s="50" t="s">
        <v>296</v>
      </c>
      <c r="D138" s="52">
        <v>5.24</v>
      </c>
      <c r="E138" s="52">
        <v>6.17</v>
      </c>
      <c r="F138" s="52">
        <v>5.24</v>
      </c>
      <c r="G138" s="56"/>
      <c r="I138" s="55"/>
    </row>
    <row r="139" spans="1:10" s="54" customFormat="1" ht="27.75" customHeight="1">
      <c r="A139" s="49" t="s">
        <v>171</v>
      </c>
      <c r="B139" s="50" t="s">
        <v>297</v>
      </c>
      <c r="C139" s="50" t="s">
        <v>298</v>
      </c>
      <c r="D139" s="52">
        <v>4.93</v>
      </c>
      <c r="E139" s="52">
        <v>5.8</v>
      </c>
      <c r="F139" s="52">
        <v>4.93</v>
      </c>
      <c r="G139" s="10"/>
      <c r="I139" s="55"/>
    </row>
    <row r="140" spans="1:10" s="54" customFormat="1" ht="27.75" customHeight="1">
      <c r="A140" s="49" t="s">
        <v>174</v>
      </c>
      <c r="B140" s="50" t="s">
        <v>299</v>
      </c>
      <c r="C140" s="50" t="s">
        <v>300</v>
      </c>
      <c r="D140" s="52">
        <v>4.1900000000000004</v>
      </c>
      <c r="E140" s="52">
        <v>4.93</v>
      </c>
      <c r="F140" s="52">
        <v>4.1900000000000004</v>
      </c>
      <c r="G140" s="56"/>
      <c r="I140" s="55"/>
    </row>
    <row r="141" spans="1:10" s="54" customFormat="1" ht="27.75" customHeight="1">
      <c r="A141" s="49" t="s">
        <v>177</v>
      </c>
      <c r="B141" s="50" t="s">
        <v>301</v>
      </c>
      <c r="C141" s="50" t="s">
        <v>302</v>
      </c>
      <c r="D141" s="52">
        <v>5</v>
      </c>
      <c r="E141" s="52">
        <v>5.88</v>
      </c>
      <c r="F141" s="52">
        <v>5</v>
      </c>
      <c r="G141" s="10"/>
      <c r="I141" s="55"/>
    </row>
    <row r="142" spans="1:10" s="54" customFormat="1" ht="27.75" customHeight="1">
      <c r="A142" s="49" t="s">
        <v>180</v>
      </c>
      <c r="B142" s="50" t="s">
        <v>303</v>
      </c>
      <c r="C142" s="50" t="s">
        <v>304</v>
      </c>
      <c r="D142" s="52">
        <v>1.35</v>
      </c>
      <c r="E142" s="52">
        <v>1.59</v>
      </c>
      <c r="F142" s="52">
        <v>1.35</v>
      </c>
      <c r="G142" s="56"/>
      <c r="I142" s="55"/>
    </row>
    <row r="143" spans="1:10" s="54" customFormat="1" ht="27.75" customHeight="1">
      <c r="A143" s="49" t="s">
        <v>183</v>
      </c>
      <c r="B143" s="50" t="s">
        <v>126</v>
      </c>
      <c r="C143" s="50" t="s">
        <v>305</v>
      </c>
      <c r="D143" s="52">
        <v>0.06</v>
      </c>
      <c r="E143" s="52">
        <v>7.0000000000000007E-2</v>
      </c>
      <c r="F143" s="52">
        <v>0.06</v>
      </c>
      <c r="G143" s="56"/>
      <c r="I143" s="55"/>
    </row>
    <row r="144" spans="1:10" s="54" customFormat="1" ht="27.75" customHeight="1">
      <c r="A144" s="49" t="s">
        <v>186</v>
      </c>
      <c r="B144" s="50" t="s">
        <v>306</v>
      </c>
      <c r="C144" s="50" t="s">
        <v>307</v>
      </c>
      <c r="D144" s="52">
        <v>11.78</v>
      </c>
      <c r="E144" s="52">
        <v>13.86</v>
      </c>
      <c r="F144" s="52">
        <v>11.78</v>
      </c>
      <c r="G144" s="56"/>
      <c r="I144" s="55"/>
    </row>
    <row r="145" spans="1:9" s="54" customFormat="1" ht="27.75" customHeight="1">
      <c r="A145" s="49" t="s">
        <v>189</v>
      </c>
      <c r="B145" s="50" t="s">
        <v>308</v>
      </c>
      <c r="C145" s="50" t="s">
        <v>309</v>
      </c>
      <c r="D145" s="52">
        <v>2.16</v>
      </c>
      <c r="E145" s="52">
        <v>2.54</v>
      </c>
      <c r="F145" s="52">
        <v>2.16</v>
      </c>
      <c r="G145" s="10"/>
      <c r="I145" s="55"/>
    </row>
    <row r="146" spans="1:9" s="54" customFormat="1" ht="27.75" customHeight="1">
      <c r="A146" s="49" t="s">
        <v>192</v>
      </c>
      <c r="B146" s="50" t="s">
        <v>310</v>
      </c>
      <c r="C146" s="50" t="s">
        <v>311</v>
      </c>
      <c r="D146" s="52">
        <v>0.06</v>
      </c>
      <c r="E146" s="52">
        <v>7.0000000000000007E-2</v>
      </c>
      <c r="F146" s="52">
        <v>0.06</v>
      </c>
      <c r="G146" s="10"/>
      <c r="I146" s="55"/>
    </row>
    <row r="147" spans="1:9" s="54" customFormat="1" ht="27.75" customHeight="1">
      <c r="A147" s="49" t="s">
        <v>194</v>
      </c>
      <c r="B147" s="57" t="s">
        <v>312</v>
      </c>
      <c r="C147" s="57" t="s">
        <v>313</v>
      </c>
      <c r="D147" s="25">
        <v>0.15</v>
      </c>
      <c r="E147" s="58">
        <v>0.17</v>
      </c>
      <c r="F147" s="25">
        <v>0.15</v>
      </c>
      <c r="G147" s="10" t="s">
        <v>340</v>
      </c>
      <c r="I147" s="55"/>
    </row>
    <row r="148" spans="1:9" s="54" customFormat="1" ht="27.75" customHeight="1">
      <c r="A148" s="49" t="s">
        <v>197</v>
      </c>
      <c r="B148" s="57" t="s">
        <v>314</v>
      </c>
      <c r="C148" s="57" t="s">
        <v>315</v>
      </c>
      <c r="D148" s="25">
        <v>0.28999999999999998</v>
      </c>
      <c r="E148" s="58">
        <v>0.33</v>
      </c>
      <c r="F148" s="25">
        <v>0.28999999999999998</v>
      </c>
      <c r="G148" s="58" t="s">
        <v>341</v>
      </c>
      <c r="I148" s="55"/>
    </row>
    <row r="149" spans="1:9" s="45" customFormat="1" ht="27.75" customHeight="1">
      <c r="A149" s="49" t="s">
        <v>200</v>
      </c>
      <c r="B149" s="57" t="s">
        <v>316</v>
      </c>
      <c r="C149" s="57" t="s">
        <v>317</v>
      </c>
      <c r="D149" s="25">
        <v>0.27</v>
      </c>
      <c r="E149" s="58">
        <v>0.31</v>
      </c>
      <c r="F149" s="25">
        <v>0.31</v>
      </c>
      <c r="G149" s="58" t="s">
        <v>342</v>
      </c>
      <c r="I149" s="51"/>
    </row>
    <row r="150" spans="1:9" s="45" customFormat="1" ht="27.75" customHeight="1">
      <c r="A150" s="49" t="s">
        <v>203</v>
      </c>
      <c r="B150" s="59" t="s">
        <v>318</v>
      </c>
      <c r="C150" s="59" t="s">
        <v>319</v>
      </c>
      <c r="D150" s="25">
        <v>76.19</v>
      </c>
      <c r="E150" s="60">
        <v>89.64</v>
      </c>
      <c r="F150" s="25">
        <v>76</v>
      </c>
      <c r="G150" s="60" t="s">
        <v>343</v>
      </c>
      <c r="I150" s="51"/>
    </row>
    <row r="151" spans="1:9" s="45" customFormat="1" ht="27.75" customHeight="1">
      <c r="A151" s="49" t="s">
        <v>206</v>
      </c>
      <c r="B151" s="61" t="s">
        <v>320</v>
      </c>
      <c r="C151" s="61" t="s">
        <v>321</v>
      </c>
      <c r="D151" s="25">
        <v>78.760000000000005</v>
      </c>
      <c r="E151" s="60">
        <v>92.65</v>
      </c>
      <c r="F151" s="25">
        <v>78.760000000000005</v>
      </c>
      <c r="G151" s="60" t="s">
        <v>344</v>
      </c>
      <c r="I151" s="51"/>
    </row>
    <row r="152" spans="1:9" s="45" customFormat="1" ht="27.75" customHeight="1">
      <c r="A152" s="49" t="s">
        <v>322</v>
      </c>
      <c r="B152" s="61" t="s">
        <v>323</v>
      </c>
      <c r="C152" s="61" t="s">
        <v>324</v>
      </c>
      <c r="D152" s="25">
        <v>0.59</v>
      </c>
      <c r="E152" s="60">
        <v>0.69799999999999995</v>
      </c>
      <c r="F152" s="25">
        <v>0.59</v>
      </c>
      <c r="G152" s="60" t="s">
        <v>345</v>
      </c>
      <c r="I152" s="51"/>
    </row>
    <row r="153" spans="1:9" s="45" customFormat="1" ht="27.75" customHeight="1">
      <c r="A153" s="49" t="s">
        <v>325</v>
      </c>
      <c r="B153" s="50" t="s">
        <v>326</v>
      </c>
      <c r="C153" s="50" t="s">
        <v>327</v>
      </c>
      <c r="D153" s="62">
        <v>177.23</v>
      </c>
      <c r="E153" s="62">
        <v>208.5</v>
      </c>
      <c r="F153" s="62">
        <v>100</v>
      </c>
      <c r="G153" s="62" t="s">
        <v>346</v>
      </c>
      <c r="I153" s="51"/>
    </row>
    <row r="154" spans="1:9" s="66" customFormat="1" ht="27.75" customHeight="1">
      <c r="A154" s="49" t="s">
        <v>328</v>
      </c>
      <c r="B154" s="53" t="s">
        <v>329</v>
      </c>
      <c r="C154" s="63"/>
      <c r="D154" s="64">
        <v>7.4204999999999997</v>
      </c>
      <c r="E154" s="65">
        <v>8.73</v>
      </c>
      <c r="F154" s="10">
        <v>7.42</v>
      </c>
      <c r="G154" s="10" t="s">
        <v>347</v>
      </c>
      <c r="I154" s="67"/>
    </row>
    <row r="155" spans="1:9" s="73" customFormat="1" ht="27.75" customHeight="1">
      <c r="A155" s="68"/>
      <c r="B155" s="69"/>
      <c r="C155" s="70"/>
      <c r="D155" s="71"/>
      <c r="E155" s="68"/>
      <c r="F155" s="68"/>
      <c r="G155" s="72"/>
      <c r="I155" s="74"/>
    </row>
    <row r="156" spans="1:9" ht="27.75" customHeight="1">
      <c r="A156" s="75" t="s">
        <v>330</v>
      </c>
    </row>
    <row r="157" spans="1:9" ht="27.75" customHeight="1">
      <c r="B157" s="78" t="s">
        <v>331</v>
      </c>
      <c r="C157" s="78" t="s">
        <v>332</v>
      </c>
      <c r="D157" s="79" t="s">
        <v>333</v>
      </c>
      <c r="E157" s="80" t="s">
        <v>7</v>
      </c>
    </row>
    <row r="158" spans="1:9" ht="27.75" customHeight="1">
      <c r="B158" s="78" t="s">
        <v>334</v>
      </c>
      <c r="C158" s="78">
        <v>18</v>
      </c>
      <c r="D158" s="81">
        <f>F4</f>
        <v>15194.68</v>
      </c>
      <c r="E158" s="80"/>
    </row>
    <row r="159" spans="1:9" ht="27.75" customHeight="1">
      <c r="B159" s="78" t="s">
        <v>335</v>
      </c>
      <c r="C159" s="78">
        <v>46</v>
      </c>
      <c r="D159" s="82">
        <f>F48</f>
        <v>365.34999999999997</v>
      </c>
      <c r="E159" s="80"/>
    </row>
    <row r="160" spans="1:9" ht="27.75" customHeight="1">
      <c r="B160" s="78" t="s">
        <v>336</v>
      </c>
      <c r="C160" s="78">
        <v>8</v>
      </c>
      <c r="D160" s="83">
        <f>F95</f>
        <v>1313.5300000000002</v>
      </c>
      <c r="E160" s="84"/>
    </row>
    <row r="161" spans="1:9" ht="27.75" customHeight="1">
      <c r="B161" s="78" t="s">
        <v>337</v>
      </c>
      <c r="C161" s="78">
        <v>48</v>
      </c>
      <c r="D161" s="81">
        <f>F105</f>
        <v>845.9499999999997</v>
      </c>
      <c r="E161" s="80"/>
    </row>
    <row r="162" spans="1:9" ht="27.75" customHeight="1">
      <c r="A162" s="1"/>
      <c r="B162" s="78" t="s">
        <v>338</v>
      </c>
      <c r="C162" s="78">
        <f>SUM(C158:C161)</f>
        <v>120</v>
      </c>
      <c r="D162" s="81">
        <f>SUM(D158:D161)</f>
        <v>17719.510000000002</v>
      </c>
      <c r="E162" s="80"/>
      <c r="I162" s="1"/>
    </row>
  </sheetData>
  <mergeCells count="25">
    <mergeCell ref="A1:G2"/>
    <mergeCell ref="A4:C4"/>
    <mergeCell ref="A5:A11"/>
    <mergeCell ref="B5:B11"/>
    <mergeCell ref="D5:D10"/>
    <mergeCell ref="E5:E10"/>
    <mergeCell ref="F5:F10"/>
    <mergeCell ref="G5:G10"/>
    <mergeCell ref="A14:A15"/>
    <mergeCell ref="B14:B15"/>
    <mergeCell ref="F14:F15"/>
    <mergeCell ref="A17:A29"/>
    <mergeCell ref="B17:B29"/>
    <mergeCell ref="E17:E29"/>
    <mergeCell ref="F17:F29"/>
    <mergeCell ref="F30:F35"/>
    <mergeCell ref="A48:C48"/>
    <mergeCell ref="A95:C95"/>
    <mergeCell ref="A96:A97"/>
    <mergeCell ref="B96:B97"/>
    <mergeCell ref="A105:C105"/>
    <mergeCell ref="A134:A135"/>
    <mergeCell ref="B134:B135"/>
    <mergeCell ref="A30:A36"/>
    <mergeCell ref="B30:B36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2022-05-26T06:40:12Z</dcterms:modified>
</cp:coreProperties>
</file>