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<sst xmlns="http://schemas.openxmlformats.org/spreadsheetml/2006/main" count="148" uniqueCount="133">
  <si>
    <t>宁东基地工业用水权确权统计表（第二批）</t>
  </si>
  <si>
    <t>序号</t>
  </si>
  <si>
    <t>企业名称</t>
  </si>
  <si>
    <t>项目名称</t>
  </si>
  <si>
    <r>
      <rPr>
        <b/>
        <sz val="12"/>
        <color rgb="FF000000"/>
        <rFont val="仿宋"/>
        <charset val="134"/>
      </rPr>
      <t>核定净用黄河水量(万m</t>
    </r>
    <r>
      <rPr>
        <b/>
        <vertAlign val="superscript"/>
        <sz val="12"/>
        <color indexed="8"/>
        <rFont val="仿宋"/>
        <charset val="134"/>
      </rPr>
      <t>3</t>
    </r>
    <r>
      <rPr>
        <b/>
        <sz val="12"/>
        <color indexed="8"/>
        <rFont val="仿宋"/>
        <charset val="134"/>
      </rPr>
      <t>)</t>
    </r>
  </si>
  <si>
    <t>核定黄河水原水量(万m3)</t>
  </si>
  <si>
    <t>确权水指标（万m3）</t>
  </si>
  <si>
    <t>备注</t>
  </si>
  <si>
    <t>一、已办理取水许可证18家</t>
  </si>
  <si>
    <t>国能宁东第一发电有限公司（原名：宁夏国华宁东发电有限公司）</t>
  </si>
  <si>
    <t>宁东煤矸石电厂2×330MW机组项目</t>
  </si>
  <si>
    <r>
      <rPr>
        <sz val="11"/>
        <color theme="1"/>
        <rFont val="宋体"/>
        <charset val="134"/>
      </rPr>
      <t>取水许可证</t>
    </r>
    <r>
      <rPr>
        <sz val="11"/>
        <rFont val="宋体"/>
        <charset val="134"/>
      </rPr>
      <t>185.5万立方米（含黄河水5.2万立方米），黄河水净水量4.4万立方米</t>
    </r>
  </si>
  <si>
    <t>国能宁东第二发电有限公司（原名：神华国华宁东发电有限责任公司）</t>
  </si>
  <si>
    <t>2×660MW国华宁东电厂二期工程</t>
  </si>
  <si>
    <r>
      <rPr>
        <sz val="11"/>
        <color theme="1"/>
        <rFont val="宋体"/>
        <charset val="134"/>
      </rPr>
      <t>取水许可证236万立方米</t>
    </r>
    <r>
      <rPr>
        <sz val="11"/>
        <rFont val="宋体"/>
        <charset val="134"/>
      </rPr>
      <t>（含黄河水1.9万立方米）</t>
    </r>
  </si>
  <si>
    <t>国能宁夏煤业红石湾煤矿有限责任公司</t>
  </si>
  <si>
    <t>红石湾煤矿项目</t>
  </si>
  <si>
    <t>取水许可证37.72万立方米（含矿井水21.76万立方米）</t>
  </si>
  <si>
    <t>国家能源集团宁夏煤业有限责任公司</t>
  </si>
  <si>
    <t>金凤煤矿</t>
  </si>
  <si>
    <t>取水许可证138.79万立方米（含矿井水111.23万立方米）</t>
  </si>
  <si>
    <t>灵新煤矿</t>
  </si>
  <si>
    <t>取水许可证106.18万立方米（含矿井水81.36万立方米）</t>
  </si>
  <si>
    <t>梅花井煤矿</t>
  </si>
  <si>
    <t>取水许可证298.6万立方米（含矿井水247.25万立方米）</t>
  </si>
  <si>
    <t>清水营煤矿</t>
  </si>
  <si>
    <t>取水许可证140.34万立方米（含矿井水118.61万立方米）</t>
  </si>
  <si>
    <t>红柳煤矿</t>
  </si>
  <si>
    <t>取水许可证286.43万立方米（含矿井水241.64万立方米）</t>
  </si>
  <si>
    <t>羊场湾煤矿</t>
  </si>
  <si>
    <t>取水许可证411.87万立方米（含矿井水343.59万立方米）</t>
  </si>
  <si>
    <t>双马一矿</t>
  </si>
  <si>
    <t>取水许可证161.31万立方米（含矿井水136.53万立方米）</t>
  </si>
  <si>
    <t>任家庄煤矿</t>
  </si>
  <si>
    <t>取水许可证101.39万立方米（含矿井水50.88万立方米）</t>
  </si>
  <si>
    <t>枣泉煤矿</t>
  </si>
  <si>
    <t>取水许可证257.36万立方米（含矿井水218.6万立方米）</t>
  </si>
  <si>
    <t>麦垛山煤矿</t>
  </si>
  <si>
    <t>取水许可证261.6万立方米（含矿井水229.14万立方米）</t>
  </si>
  <si>
    <t>石槽村煤矿</t>
  </si>
  <si>
    <t>取水许可证172.36万立方米（含矿井水143.58万立方米）</t>
  </si>
  <si>
    <t>煤泥综合利用项目</t>
  </si>
  <si>
    <t>二、与青铜峡市人民政府交易指标1家</t>
  </si>
  <si>
    <t>费托蜡项目</t>
  </si>
  <si>
    <t>三、短期交易30家</t>
  </si>
  <si>
    <t>宁夏宁东兴蓉水处理有限责任公司</t>
  </si>
  <si>
    <t>化工新材料园区污水处理厂一期工程</t>
  </si>
  <si>
    <t>宁东基地化工新材料园区污水处理厂二期扩建工程(宁东基地鸳鸯湖污水处理厂)</t>
  </si>
  <si>
    <t>宁东基地煤化工园区污水处理厂一期工程</t>
  </si>
  <si>
    <t>宁东基地临河工业园区A区污水处理及中水回用厂项目(一期)</t>
  </si>
  <si>
    <t>宁东基地南湖中水厂工程</t>
  </si>
  <si>
    <t>水量由宁东开发投资有限公司调配</t>
  </si>
  <si>
    <t>宁夏信广和新材料科技有限公司</t>
  </si>
  <si>
    <t>宁夏信广和新材料科技有限公司高品质芳纶原料项目（一期）</t>
  </si>
  <si>
    <t>交易指标10.59万立方米</t>
  </si>
  <si>
    <t>宁夏锦兴化工有限公司</t>
  </si>
  <si>
    <t>精细化工产品一期项目</t>
  </si>
  <si>
    <t>交易指标4.71万立方米</t>
  </si>
  <si>
    <t>宁夏中能新材料科技有限公司</t>
  </si>
  <si>
    <t>宁夏中能新材料科技有限公司太阳能热媒新材料及功能性化学品项目（一期）</t>
  </si>
  <si>
    <t>交易指标4.47万立方米</t>
  </si>
  <si>
    <t>宁夏东和化工科技有限公司</t>
  </si>
  <si>
    <t>宁夏东和化工科技有限公司醋酐项目（一期）</t>
  </si>
  <si>
    <t>宁夏瑞鼎科技有限公司</t>
  </si>
  <si>
    <t>宁夏瑞鼎科技有限公司二氨基甲苯硫酸盐及高性能纤维单体中间体项目（一期）</t>
  </si>
  <si>
    <t>交易指标2.94万立方米</t>
  </si>
  <si>
    <t>国电投铝电（宁夏）氢能应用有限公司</t>
  </si>
  <si>
    <t>国电投铝电（宁夏）氢能应用有限公司可再生能源制氢示范项目</t>
  </si>
  <si>
    <t>交易指标0.53万立方米</t>
  </si>
  <si>
    <t>宁夏新化化工有限公司</t>
  </si>
  <si>
    <t>合成香料产品基地项目（一期）</t>
  </si>
  <si>
    <t>交易指标20万立方米</t>
  </si>
  <si>
    <t>宁夏博安生物科技有限公司</t>
  </si>
  <si>
    <t>宁夏博安生物科技有限公司精细化工项目</t>
  </si>
  <si>
    <t>交易指标3.51万立方米</t>
  </si>
  <si>
    <t>宁夏伟创药业有限公司</t>
  </si>
  <si>
    <t>宁夏伟创药业有限公司精细化学品一期项目</t>
  </si>
  <si>
    <t>交易指标5.78万立方米</t>
  </si>
  <si>
    <t>宁夏越润新材料有限公司</t>
  </si>
  <si>
    <t>宁夏越润新材料有限公司瓦楞纸箱及纸管项目</t>
  </si>
  <si>
    <t>交易指标0.06万立方米</t>
  </si>
  <si>
    <t>宁夏合汇新材料科技有限公司</t>
  </si>
  <si>
    <t>宁夏合汇新材料科技有限公司纤维素一体化及阻燃剂项目（一期）</t>
  </si>
  <si>
    <t>交易指标0.95万立方米</t>
  </si>
  <si>
    <t>宁夏宁东科技创业投资有限公司</t>
  </si>
  <si>
    <t>宁夏宁东科技创业投资有限公司宁东中试总部基地建设项目（一期）</t>
  </si>
  <si>
    <t>交易指标7.47万立方米</t>
  </si>
  <si>
    <t>宁夏神耀科技有限责任公司</t>
  </si>
  <si>
    <t>宁夏神耀科技有限责任公司绿色智能化气化技术及新材料研发中心项目</t>
  </si>
  <si>
    <t>交易指标0.18万立方米</t>
  </si>
  <si>
    <t>宁夏星源包装材料有限公司</t>
  </si>
  <si>
    <t>宁夏星源包装材料有限公司纸管、纸箱及塑托项目</t>
  </si>
  <si>
    <t>交易指标0.04万立方米</t>
  </si>
  <si>
    <t>五恒化学（宁夏）有限公司</t>
  </si>
  <si>
    <t>五恒化学有限公司氨纶及生物可降解材料上游配套产业链一期项目</t>
  </si>
  <si>
    <t>交易指标17.94万立方米</t>
  </si>
  <si>
    <t>宁夏润丰新材料科技有限公司</t>
  </si>
  <si>
    <t>合成氨项目</t>
  </si>
  <si>
    <t>苏利（宁夏）新材料科技有限公司</t>
  </si>
  <si>
    <t>精细化工产品</t>
  </si>
  <si>
    <t>交易指标16万立方米</t>
  </si>
  <si>
    <t>宁夏宏建环保科技有限公司</t>
  </si>
  <si>
    <t>固废综合利用深加工</t>
  </si>
  <si>
    <t>宁夏宁东泰达停车场管理服务有限责任公司</t>
  </si>
  <si>
    <t>危化品停车场</t>
  </si>
  <si>
    <t>水资源论证项目：宁夏宁东开发投资有限公司宁东北部危化品运输应急服务站及宁东南部危化品运输应急服务站项目，现委托宁夏宁东泰达停车场管理服务有限责任公司负责管理</t>
  </si>
  <si>
    <t>宁夏明凌新材料科技有限公司</t>
  </si>
  <si>
    <t>交易指标1万立方米</t>
  </si>
  <si>
    <t>宁夏宝丰储能材料有限公司</t>
  </si>
  <si>
    <t>电池材料产业链示范项目</t>
  </si>
  <si>
    <t>交易指标6.4万立方米</t>
  </si>
  <si>
    <t>宁夏未来生物科技有限公司</t>
  </si>
  <si>
    <t>1万吨酵母及深加工项目</t>
  </si>
  <si>
    <t>万华化学（宁夏）有限公司</t>
  </si>
  <si>
    <t>30万吨/年MDI分离项目</t>
  </si>
  <si>
    <t>交易指标2.04万立方米</t>
  </si>
  <si>
    <t>宁夏宁东宝塔化工助剂有限公司</t>
  </si>
  <si>
    <t>储油罐项目</t>
  </si>
  <si>
    <t>交易指标0.6853万立方米</t>
  </si>
  <si>
    <t>宁夏希贝化工有限公司</t>
  </si>
  <si>
    <t>醇醚清洁能源建设项目</t>
  </si>
  <si>
    <t>交易指标1.89万立方米</t>
  </si>
  <si>
    <t>宁夏惟远新能源有限公司</t>
  </si>
  <si>
    <t>锂电池高性能材料一体化一期项目</t>
  </si>
  <si>
    <t>交易指标4.31万立方米</t>
  </si>
  <si>
    <t>宁夏领世新材料科技有限公司</t>
  </si>
  <si>
    <t>有机金属催化剂项目</t>
  </si>
  <si>
    <t>交易指标3.46万立方米</t>
  </si>
  <si>
    <t>宁夏仁泰新材料科技有限公司</t>
  </si>
  <si>
    <t>引发剂系列产品和过氧化剂一期建设项目</t>
  </si>
  <si>
    <t>宁夏中汇化工有限公司</t>
  </si>
  <si>
    <t>宁夏中汇化工有限公司高纯及电子产品试剂、醋酸钠、氨水及溶剂回收项目（一期）</t>
  </si>
  <si>
    <t>交易指标2.96万立方米</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</si>
</sst>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4">
    <font>
      <sz val="11"/>
      <color theme="1"/>
      <name val="宋体"/>
      <charset val="134"/>
      <scheme val="minor"/>
    </font>
    <font>
      <b/>
      <sz val="18"/>
      <color rgb="FF000000"/>
      <name val="仿宋"/>
      <charset val="134"/>
    </font>
    <font>
      <b/>
      <sz val="12"/>
      <color rgb="FF000000"/>
      <name val="仿宋"/>
      <charset val="134"/>
    </font>
    <font>
      <b/>
      <sz val="16"/>
      <color rgb="FF000000"/>
      <name val="黑体"/>
      <charset val="134"/>
    </font>
    <font>
      <sz val="11"/>
      <color theme="1"/>
      <name val="宋体"/>
      <charset val="134"/>
    </font>
    <font>
      <sz val="10"/>
      <name val="宋体"/>
      <charset val="134"/>
    </font>
    <font>
      <sz val="11"/>
      <name val="宋体"/>
      <charset val="134"/>
    </font>
    <font>
      <sz val="11"/>
      <name val="宋体"/>
      <charset val="134"/>
      <scheme val="minor"/>
    </font>
    <font>
      <sz val="12"/>
      <name val="仿宋"/>
      <charset val="134"/>
    </font>
    <font>
      <sz val="11"/>
      <color rgb="FF000000"/>
      <name val="仿宋"/>
      <charset val="134"/>
    </font>
    <font>
      <sz val="11"/>
      <name val="仿宋"/>
      <charset val="134"/>
    </font>
    <font>
      <sz val="12"/>
      <color rgb="FF000000"/>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vertAlign val="superscript"/>
      <sz val="12"/>
      <color indexed="8"/>
      <name val="仿宋"/>
      <charset val="134"/>
    </font>
    <font>
      <b/>
      <sz val="12"/>
      <color indexed="8"/>
      <name val="仿宋"/>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9"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0" borderId="0" applyNumberFormat="0" applyBorder="0" applyAlignment="0" applyProtection="0">
      <alignment vertical="center"/>
    </xf>
    <xf numFmtId="0" fontId="19" fillId="0" borderId="11" applyNumberFormat="0" applyFill="0" applyAlignment="0" applyProtection="0">
      <alignment vertical="center"/>
    </xf>
    <xf numFmtId="0" fontId="16" fillId="11" borderId="0" applyNumberFormat="0" applyBorder="0" applyAlignment="0" applyProtection="0">
      <alignment vertical="center"/>
    </xf>
    <xf numFmtId="0" fontId="25" fillId="12" borderId="12" applyNumberFormat="0" applyAlignment="0" applyProtection="0">
      <alignment vertical="center"/>
    </xf>
    <xf numFmtId="0" fontId="26" fillId="12" borderId="8" applyNumberFormat="0" applyAlignment="0" applyProtection="0">
      <alignment vertical="center"/>
    </xf>
    <xf numFmtId="0" fontId="27" fillId="13" borderId="13"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cellStyleXfs>
  <cellXfs count="35">
    <xf numFmtId="0" fontId="0" fillId="0" borderId="0" xfId="0">
      <alignment vertical="center"/>
    </xf>
    <xf numFmtId="0" fontId="0" fillId="0" borderId="0" xfId="0" applyFont="1" applyFill="1" applyAlignment="1"/>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49" applyFont="1" applyFill="1" applyBorder="1" applyAlignment="1">
      <alignment horizontal="center" vertical="center"/>
    </xf>
    <xf numFmtId="0"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tabSelected="1" topLeftCell="A49" workbookViewId="0">
      <selection activeCell="F3" sqref="F$1:F$1048576"/>
    </sheetView>
  </sheetViews>
  <sheetFormatPr defaultColWidth="9" defaultRowHeight="13.5" outlineLevelCol="6"/>
  <cols>
    <col min="1" max="1" width="9" style="1"/>
    <col min="2" max="2" width="35.125" style="1" customWidth="1"/>
    <col min="3" max="3" width="28.25" style="1" customWidth="1"/>
    <col min="4" max="4" width="10.375" style="1"/>
    <col min="5" max="5" width="9.25" style="1"/>
    <col min="6" max="6" width="9.875" style="1" customWidth="1"/>
    <col min="7" max="7" width="19.625" style="1" customWidth="1"/>
    <col min="8" max="16384" width="9" style="1"/>
  </cols>
  <sheetData>
    <row r="1" s="1" customFormat="1" spans="1:7">
      <c r="A1" s="2" t="s">
        <v>0</v>
      </c>
      <c r="B1" s="3"/>
      <c r="C1" s="3"/>
      <c r="D1" s="3"/>
      <c r="E1" s="3"/>
      <c r="F1" s="3"/>
      <c r="G1" s="3"/>
    </row>
    <row r="2" s="1" customFormat="1" spans="1:7">
      <c r="A2" s="2"/>
      <c r="B2" s="3"/>
      <c r="C2" s="3"/>
      <c r="D2" s="3"/>
      <c r="E2" s="3"/>
      <c r="F2" s="3"/>
      <c r="G2" s="3"/>
    </row>
    <row r="3" s="1" customFormat="1" ht="45" spans="1:7">
      <c r="A3" s="4" t="s">
        <v>1</v>
      </c>
      <c r="B3" s="5" t="s">
        <v>2</v>
      </c>
      <c r="C3" s="5" t="s">
        <v>3</v>
      </c>
      <c r="D3" s="5" t="s">
        <v>4</v>
      </c>
      <c r="E3" s="5" t="s">
        <v>5</v>
      </c>
      <c r="F3" s="5" t="s">
        <v>6</v>
      </c>
      <c r="G3" s="5" t="s">
        <v>7</v>
      </c>
    </row>
    <row r="4" s="1" customFormat="1" ht="33" customHeight="1" spans="1:7">
      <c r="A4" s="6" t="s">
        <v>8</v>
      </c>
      <c r="B4" s="7"/>
      <c r="C4" s="8"/>
      <c r="D4" s="5">
        <f t="shared" ref="D4:F4" si="0">SUM(D5:D19)</f>
        <v>1214.432</v>
      </c>
      <c r="E4" s="5">
        <f t="shared" si="0"/>
        <v>1428.75</v>
      </c>
      <c r="F4" s="5">
        <f t="shared" si="0"/>
        <v>1214.432</v>
      </c>
      <c r="G4" s="5"/>
    </row>
    <row r="5" s="1" customFormat="1" ht="54" spans="1:7">
      <c r="A5" s="9">
        <v>1</v>
      </c>
      <c r="B5" s="10" t="s">
        <v>9</v>
      </c>
      <c r="C5" s="10" t="s">
        <v>10</v>
      </c>
      <c r="D5" s="10">
        <v>4.4</v>
      </c>
      <c r="E5" s="10">
        <v>5.2</v>
      </c>
      <c r="F5" s="10">
        <v>4.4</v>
      </c>
      <c r="G5" s="11" t="s">
        <v>11</v>
      </c>
    </row>
    <row r="6" s="1" customFormat="1" ht="45" customHeight="1" spans="1:7">
      <c r="A6" s="9">
        <v>2</v>
      </c>
      <c r="B6" s="10" t="s">
        <v>12</v>
      </c>
      <c r="C6" s="10" t="s">
        <v>13</v>
      </c>
      <c r="D6" s="10">
        <v>1.62</v>
      </c>
      <c r="E6" s="10">
        <v>1.9</v>
      </c>
      <c r="F6" s="10">
        <v>1.62</v>
      </c>
      <c r="G6" s="11" t="s">
        <v>14</v>
      </c>
    </row>
    <row r="7" s="1" customFormat="1" ht="45" customHeight="1" spans="1:7">
      <c r="A7" s="9">
        <v>3</v>
      </c>
      <c r="B7" s="12" t="s">
        <v>15</v>
      </c>
      <c r="C7" s="10" t="s">
        <v>16</v>
      </c>
      <c r="D7" s="10">
        <v>15.96</v>
      </c>
      <c r="E7" s="10">
        <v>18.77</v>
      </c>
      <c r="F7" s="10">
        <v>15.96</v>
      </c>
      <c r="G7" s="10" t="s">
        <v>17</v>
      </c>
    </row>
    <row r="8" s="1" customFormat="1" ht="45" customHeight="1" spans="1:7">
      <c r="A8" s="9">
        <v>4</v>
      </c>
      <c r="B8" s="13" t="s">
        <v>18</v>
      </c>
      <c r="C8" s="13" t="s">
        <v>19</v>
      </c>
      <c r="D8" s="14">
        <f t="shared" ref="D8:D18" si="1">E8*0.85</f>
        <v>23.426</v>
      </c>
      <c r="E8" s="15">
        <v>27.56</v>
      </c>
      <c r="F8" s="14">
        <f t="shared" ref="F8:F19" si="2">D8</f>
        <v>23.426</v>
      </c>
      <c r="G8" s="10" t="s">
        <v>20</v>
      </c>
    </row>
    <row r="9" s="1" customFormat="1" ht="45" customHeight="1" spans="1:7">
      <c r="A9" s="9">
        <v>5</v>
      </c>
      <c r="B9" s="13" t="s">
        <v>18</v>
      </c>
      <c r="C9" s="13" t="s">
        <v>21</v>
      </c>
      <c r="D9" s="14">
        <v>21.1</v>
      </c>
      <c r="E9" s="15">
        <v>24.82</v>
      </c>
      <c r="F9" s="14">
        <f t="shared" si="2"/>
        <v>21.1</v>
      </c>
      <c r="G9" s="10" t="s">
        <v>22</v>
      </c>
    </row>
    <row r="10" s="1" customFormat="1" ht="45" customHeight="1" spans="1:7">
      <c r="A10" s="9">
        <v>6</v>
      </c>
      <c r="B10" s="13" t="s">
        <v>18</v>
      </c>
      <c r="C10" s="13" t="s">
        <v>23</v>
      </c>
      <c r="D10" s="9">
        <v>43.65</v>
      </c>
      <c r="E10" s="15">
        <v>51.35</v>
      </c>
      <c r="F10" s="14">
        <f t="shared" si="2"/>
        <v>43.65</v>
      </c>
      <c r="G10" s="10" t="s">
        <v>24</v>
      </c>
    </row>
    <row r="11" s="1" customFormat="1" ht="45" customHeight="1" spans="1:7">
      <c r="A11" s="9">
        <v>7</v>
      </c>
      <c r="B11" s="13" t="s">
        <v>18</v>
      </c>
      <c r="C11" s="13" t="s">
        <v>25</v>
      </c>
      <c r="D11" s="9">
        <v>18.47</v>
      </c>
      <c r="E11" s="15">
        <v>21.73</v>
      </c>
      <c r="F11" s="14">
        <f t="shared" si="2"/>
        <v>18.47</v>
      </c>
      <c r="G11" s="10" t="s">
        <v>26</v>
      </c>
    </row>
    <row r="12" s="1" customFormat="1" ht="45" customHeight="1" spans="1:7">
      <c r="A12" s="9">
        <v>8</v>
      </c>
      <c r="B12" s="13" t="s">
        <v>18</v>
      </c>
      <c r="C12" s="13" t="s">
        <v>27</v>
      </c>
      <c r="D12" s="14">
        <f t="shared" si="1"/>
        <v>38.0715</v>
      </c>
      <c r="E12" s="15">
        <v>44.79</v>
      </c>
      <c r="F12" s="14">
        <f t="shared" si="2"/>
        <v>38.0715</v>
      </c>
      <c r="G12" s="10" t="s">
        <v>28</v>
      </c>
    </row>
    <row r="13" s="1" customFormat="1" ht="45" customHeight="1" spans="1:7">
      <c r="A13" s="9">
        <v>9</v>
      </c>
      <c r="B13" s="13" t="s">
        <v>18</v>
      </c>
      <c r="C13" s="16" t="s">
        <v>29</v>
      </c>
      <c r="D13" s="14">
        <f t="shared" si="1"/>
        <v>58.038</v>
      </c>
      <c r="E13" s="15">
        <v>68.28</v>
      </c>
      <c r="F13" s="14">
        <f t="shared" si="2"/>
        <v>58.038</v>
      </c>
      <c r="G13" s="10" t="s">
        <v>30</v>
      </c>
    </row>
    <row r="14" s="1" customFormat="1" ht="45" customHeight="1" spans="1:7">
      <c r="A14" s="9">
        <v>10</v>
      </c>
      <c r="B14" s="13" t="s">
        <v>18</v>
      </c>
      <c r="C14" s="13" t="s">
        <v>31</v>
      </c>
      <c r="D14" s="14">
        <f t="shared" si="1"/>
        <v>21.063</v>
      </c>
      <c r="E14" s="15">
        <v>24.78</v>
      </c>
      <c r="F14" s="14">
        <f t="shared" si="2"/>
        <v>21.063</v>
      </c>
      <c r="G14" s="10" t="s">
        <v>32</v>
      </c>
    </row>
    <row r="15" s="1" customFormat="1" ht="45" customHeight="1" spans="1:7">
      <c r="A15" s="9">
        <v>11</v>
      </c>
      <c r="B15" s="13" t="s">
        <v>18</v>
      </c>
      <c r="C15" s="17" t="s">
        <v>33</v>
      </c>
      <c r="D15" s="14">
        <f t="shared" si="1"/>
        <v>42.9335</v>
      </c>
      <c r="E15" s="15">
        <v>50.51</v>
      </c>
      <c r="F15" s="14">
        <f t="shared" si="2"/>
        <v>42.9335</v>
      </c>
      <c r="G15" s="10" t="s">
        <v>34</v>
      </c>
    </row>
    <row r="16" s="1" customFormat="1" ht="45" customHeight="1" spans="1:7">
      <c r="A16" s="9">
        <v>12</v>
      </c>
      <c r="B16" s="13" t="s">
        <v>18</v>
      </c>
      <c r="C16" s="13" t="s">
        <v>35</v>
      </c>
      <c r="D16" s="14">
        <f t="shared" si="1"/>
        <v>32.946</v>
      </c>
      <c r="E16" s="15">
        <v>38.76</v>
      </c>
      <c r="F16" s="14">
        <f t="shared" si="2"/>
        <v>32.946</v>
      </c>
      <c r="G16" s="10" t="s">
        <v>36</v>
      </c>
    </row>
    <row r="17" s="1" customFormat="1" ht="45" customHeight="1" spans="1:7">
      <c r="A17" s="9">
        <v>13</v>
      </c>
      <c r="B17" s="13" t="s">
        <v>18</v>
      </c>
      <c r="C17" s="13" t="s">
        <v>37</v>
      </c>
      <c r="D17" s="14">
        <f t="shared" si="1"/>
        <v>27.591</v>
      </c>
      <c r="E17" s="15">
        <v>32.46</v>
      </c>
      <c r="F17" s="14">
        <f t="shared" si="2"/>
        <v>27.591</v>
      </c>
      <c r="G17" s="10" t="s">
        <v>38</v>
      </c>
    </row>
    <row r="18" s="1" customFormat="1" ht="45" customHeight="1" spans="1:7">
      <c r="A18" s="9">
        <v>14</v>
      </c>
      <c r="B18" s="13" t="s">
        <v>18</v>
      </c>
      <c r="C18" s="13" t="s">
        <v>39</v>
      </c>
      <c r="D18" s="14">
        <f t="shared" si="1"/>
        <v>24.463</v>
      </c>
      <c r="E18" s="15">
        <v>28.78</v>
      </c>
      <c r="F18" s="14">
        <f t="shared" si="2"/>
        <v>24.463</v>
      </c>
      <c r="G18" s="10" t="s">
        <v>40</v>
      </c>
    </row>
    <row r="19" s="1" customFormat="1" ht="45" customHeight="1" spans="1:7">
      <c r="A19" s="9">
        <v>15</v>
      </c>
      <c r="B19" s="13" t="s">
        <v>18</v>
      </c>
      <c r="C19" s="9" t="s">
        <v>41</v>
      </c>
      <c r="D19" s="9">
        <v>840.7</v>
      </c>
      <c r="E19" s="9">
        <v>989.06</v>
      </c>
      <c r="F19" s="14">
        <f t="shared" si="2"/>
        <v>840.7</v>
      </c>
      <c r="G19" s="9"/>
    </row>
    <row r="20" s="1" customFormat="1" ht="45" customHeight="1" spans="1:7">
      <c r="A20" s="6" t="s">
        <v>42</v>
      </c>
      <c r="B20" s="7"/>
      <c r="C20" s="8"/>
      <c r="D20" s="9">
        <f t="shared" ref="D20:F20" si="3">D21</f>
        <v>39.61</v>
      </c>
      <c r="E20" s="9">
        <f t="shared" si="3"/>
        <v>46.6</v>
      </c>
      <c r="F20" s="9">
        <f t="shared" si="3"/>
        <v>39.61</v>
      </c>
      <c r="G20" s="9"/>
    </row>
    <row r="21" s="1" customFormat="1" ht="45" customHeight="1" spans="1:7">
      <c r="A21" s="9">
        <v>1</v>
      </c>
      <c r="B21" s="9" t="s">
        <v>18</v>
      </c>
      <c r="C21" s="9" t="s">
        <v>43</v>
      </c>
      <c r="D21" s="18">
        <v>39.61</v>
      </c>
      <c r="E21" s="19">
        <v>46.6</v>
      </c>
      <c r="F21" s="9">
        <v>39.61</v>
      </c>
      <c r="G21" s="9"/>
    </row>
    <row r="22" s="1" customFormat="1" ht="45" customHeight="1" spans="1:7">
      <c r="A22" s="6" t="s">
        <v>44</v>
      </c>
      <c r="B22" s="7"/>
      <c r="C22" s="8"/>
      <c r="D22" s="20">
        <f>SUM(D23:D56)</f>
        <v>324.1825</v>
      </c>
      <c r="E22" s="19">
        <f>SUM(E23:E56)</f>
        <v>381.2952</v>
      </c>
      <c r="F22" s="9">
        <f>SUM(F23:F56)</f>
        <v>147.34</v>
      </c>
      <c r="G22" s="9"/>
    </row>
    <row r="23" s="1" customFormat="1" ht="45" customHeight="1" spans="1:7">
      <c r="A23" s="21">
        <v>1</v>
      </c>
      <c r="B23" s="22" t="s">
        <v>45</v>
      </c>
      <c r="C23" s="22" t="s">
        <v>46</v>
      </c>
      <c r="D23" s="23">
        <v>0.4</v>
      </c>
      <c r="E23" s="23">
        <v>0.47</v>
      </c>
      <c r="F23" s="24">
        <v>0.4</v>
      </c>
      <c r="G23" s="9"/>
    </row>
    <row r="24" s="1" customFormat="1" ht="45" customHeight="1" spans="1:7">
      <c r="A24" s="25"/>
      <c r="B24" s="22"/>
      <c r="C24" s="22" t="s">
        <v>47</v>
      </c>
      <c r="D24" s="23">
        <v>2.06</v>
      </c>
      <c r="E24" s="23">
        <v>2.42</v>
      </c>
      <c r="F24" s="24">
        <v>2.06</v>
      </c>
      <c r="G24" s="9"/>
    </row>
    <row r="25" s="1" customFormat="1" ht="45" customHeight="1" spans="1:7">
      <c r="A25" s="25"/>
      <c r="B25" s="22"/>
      <c r="C25" s="22" t="s">
        <v>48</v>
      </c>
      <c r="D25" s="23">
        <v>0.3</v>
      </c>
      <c r="E25" s="23">
        <v>0.36</v>
      </c>
      <c r="F25" s="24">
        <v>0.3</v>
      </c>
      <c r="G25" s="9"/>
    </row>
    <row r="26" s="1" customFormat="1" ht="45" customHeight="1" spans="1:7">
      <c r="A26" s="25"/>
      <c r="B26" s="22"/>
      <c r="C26" s="22" t="s">
        <v>49</v>
      </c>
      <c r="D26" s="23">
        <v>0.31</v>
      </c>
      <c r="E26" s="23">
        <v>0.37</v>
      </c>
      <c r="F26" s="24">
        <v>0.31</v>
      </c>
      <c r="G26" s="9"/>
    </row>
    <row r="27" s="1" customFormat="1" ht="45" customHeight="1" spans="1:7">
      <c r="A27" s="26"/>
      <c r="B27" s="22"/>
      <c r="C27" s="27" t="s">
        <v>50</v>
      </c>
      <c r="D27" s="23">
        <v>0.22</v>
      </c>
      <c r="E27" s="23">
        <v>0.26</v>
      </c>
      <c r="F27" s="24">
        <v>0.22</v>
      </c>
      <c r="G27" s="10" t="s">
        <v>51</v>
      </c>
    </row>
    <row r="28" s="1" customFormat="1" ht="45" customHeight="1" spans="1:7">
      <c r="A28" s="9">
        <v>2</v>
      </c>
      <c r="B28" s="28" t="s">
        <v>52</v>
      </c>
      <c r="C28" s="28" t="s">
        <v>53</v>
      </c>
      <c r="D28" s="18">
        <v>30.86</v>
      </c>
      <c r="E28" s="19">
        <v>36.31</v>
      </c>
      <c r="F28" s="18">
        <v>9</v>
      </c>
      <c r="G28" s="29" t="s">
        <v>54</v>
      </c>
    </row>
    <row r="29" s="1" customFormat="1" ht="45" customHeight="1" spans="1:7">
      <c r="A29" s="9">
        <v>3</v>
      </c>
      <c r="B29" s="28" t="s">
        <v>55</v>
      </c>
      <c r="C29" s="28" t="s">
        <v>56</v>
      </c>
      <c r="D29" s="18">
        <v>35.98</v>
      </c>
      <c r="E29" s="19">
        <v>42.33</v>
      </c>
      <c r="F29" s="18">
        <v>4</v>
      </c>
      <c r="G29" s="29" t="s">
        <v>57</v>
      </c>
    </row>
    <row r="30" s="1" customFormat="1" ht="45" customHeight="1" spans="1:7">
      <c r="A30" s="9">
        <v>4</v>
      </c>
      <c r="B30" s="28" t="s">
        <v>58</v>
      </c>
      <c r="C30" s="28" t="s">
        <v>59</v>
      </c>
      <c r="D30" s="18">
        <v>9.23</v>
      </c>
      <c r="E30" s="19">
        <v>10.85</v>
      </c>
      <c r="F30" s="18">
        <v>3.8</v>
      </c>
      <c r="G30" s="29" t="s">
        <v>60</v>
      </c>
    </row>
    <row r="31" s="1" customFormat="1" ht="45" customHeight="1" spans="1:7">
      <c r="A31" s="9">
        <v>5</v>
      </c>
      <c r="B31" s="28" t="s">
        <v>61</v>
      </c>
      <c r="C31" s="28" t="s">
        <v>62</v>
      </c>
      <c r="D31" s="18">
        <v>16.01</v>
      </c>
      <c r="E31" s="19">
        <v>18.84</v>
      </c>
      <c r="F31" s="18">
        <v>4</v>
      </c>
      <c r="G31" s="29" t="s">
        <v>57</v>
      </c>
    </row>
    <row r="32" s="1" customFormat="1" ht="45" customHeight="1" spans="1:7">
      <c r="A32" s="9">
        <v>6</v>
      </c>
      <c r="B32" s="28" t="s">
        <v>63</v>
      </c>
      <c r="C32" s="28" t="s">
        <v>64</v>
      </c>
      <c r="D32" s="18">
        <v>2.92</v>
      </c>
      <c r="E32" s="19">
        <v>3.44</v>
      </c>
      <c r="F32" s="18">
        <v>2.5</v>
      </c>
      <c r="G32" s="29" t="s">
        <v>65</v>
      </c>
    </row>
    <row r="33" s="1" customFormat="1" ht="45" customHeight="1" spans="1:7">
      <c r="A33" s="9">
        <v>7</v>
      </c>
      <c r="B33" s="28" t="s">
        <v>66</v>
      </c>
      <c r="C33" s="28" t="s">
        <v>67</v>
      </c>
      <c r="D33" s="18">
        <v>3.17</v>
      </c>
      <c r="E33" s="19">
        <v>3.73</v>
      </c>
      <c r="F33" s="18">
        <v>0.45</v>
      </c>
      <c r="G33" s="29" t="s">
        <v>68</v>
      </c>
    </row>
    <row r="34" s="1" customFormat="1" ht="45" customHeight="1" spans="1:7">
      <c r="A34" s="9">
        <v>8</v>
      </c>
      <c r="B34" s="28" t="s">
        <v>69</v>
      </c>
      <c r="C34" s="28" t="s">
        <v>70</v>
      </c>
      <c r="D34" s="18">
        <v>28.32</v>
      </c>
      <c r="E34" s="19">
        <v>33.32</v>
      </c>
      <c r="F34" s="18">
        <v>17</v>
      </c>
      <c r="G34" s="29" t="s">
        <v>71</v>
      </c>
    </row>
    <row r="35" s="1" customFormat="1" ht="45" customHeight="1" spans="1:7">
      <c r="A35" s="9">
        <v>9</v>
      </c>
      <c r="B35" s="28" t="s">
        <v>72</v>
      </c>
      <c r="C35" s="28" t="s">
        <v>73</v>
      </c>
      <c r="D35" s="18">
        <v>4.23</v>
      </c>
      <c r="E35" s="19">
        <v>4.98</v>
      </c>
      <c r="F35" s="18">
        <v>2.98</v>
      </c>
      <c r="G35" s="29" t="s">
        <v>74</v>
      </c>
    </row>
    <row r="36" s="1" customFormat="1" ht="45" customHeight="1" spans="1:7">
      <c r="A36" s="9">
        <v>10</v>
      </c>
      <c r="B36" s="28" t="s">
        <v>75</v>
      </c>
      <c r="C36" s="28" t="s">
        <v>76</v>
      </c>
      <c r="D36" s="18">
        <v>14.52</v>
      </c>
      <c r="E36" s="19">
        <v>17.08</v>
      </c>
      <c r="F36" s="18">
        <v>4.91</v>
      </c>
      <c r="G36" s="29" t="s">
        <v>77</v>
      </c>
    </row>
    <row r="37" s="1" customFormat="1" ht="45" customHeight="1" spans="1:7">
      <c r="A37" s="9">
        <v>11</v>
      </c>
      <c r="B37" s="28" t="s">
        <v>78</v>
      </c>
      <c r="C37" s="28" t="s">
        <v>79</v>
      </c>
      <c r="D37" s="18">
        <v>0.55</v>
      </c>
      <c r="E37" s="19">
        <v>0.65</v>
      </c>
      <c r="F37" s="18">
        <v>0.05</v>
      </c>
      <c r="G37" s="29" t="s">
        <v>80</v>
      </c>
    </row>
    <row r="38" s="1" customFormat="1" ht="45" customHeight="1" spans="1:7">
      <c r="A38" s="9">
        <v>12</v>
      </c>
      <c r="B38" s="28" t="s">
        <v>81</v>
      </c>
      <c r="C38" s="28" t="s">
        <v>82</v>
      </c>
      <c r="D38" s="18">
        <v>1.78</v>
      </c>
      <c r="E38" s="19">
        <v>2.08</v>
      </c>
      <c r="F38" s="18">
        <v>0.81</v>
      </c>
      <c r="G38" s="29" t="s">
        <v>83</v>
      </c>
    </row>
    <row r="39" s="1" customFormat="1" ht="45" customHeight="1" spans="1:7">
      <c r="A39" s="9">
        <v>13</v>
      </c>
      <c r="B39" s="28" t="s">
        <v>84</v>
      </c>
      <c r="C39" s="28" t="s">
        <v>85</v>
      </c>
      <c r="D39" s="18">
        <v>8.4</v>
      </c>
      <c r="E39" s="19">
        <v>9.88</v>
      </c>
      <c r="F39" s="18">
        <v>6.35</v>
      </c>
      <c r="G39" s="29" t="s">
        <v>86</v>
      </c>
    </row>
    <row r="40" s="1" customFormat="1" ht="45" customHeight="1" spans="1:7">
      <c r="A40" s="9">
        <v>14</v>
      </c>
      <c r="B40" s="28" t="s">
        <v>87</v>
      </c>
      <c r="C40" s="28" t="s">
        <v>88</v>
      </c>
      <c r="D40" s="18">
        <v>0.3</v>
      </c>
      <c r="E40" s="19">
        <v>0.35</v>
      </c>
      <c r="F40" s="18">
        <v>0.15</v>
      </c>
      <c r="G40" s="29" t="s">
        <v>89</v>
      </c>
    </row>
    <row r="41" s="1" customFormat="1" ht="45" customHeight="1" spans="1:7">
      <c r="A41" s="9">
        <v>15</v>
      </c>
      <c r="B41" s="28" t="s">
        <v>90</v>
      </c>
      <c r="C41" s="28" t="s">
        <v>91</v>
      </c>
      <c r="D41" s="18">
        <v>0.15</v>
      </c>
      <c r="E41" s="19">
        <v>0.18</v>
      </c>
      <c r="F41" s="18">
        <v>0.03</v>
      </c>
      <c r="G41" s="29" t="s">
        <v>92</v>
      </c>
    </row>
    <row r="42" s="1" customFormat="1" ht="45" customHeight="1" spans="1:7">
      <c r="A42" s="9">
        <v>16</v>
      </c>
      <c r="B42" s="28" t="s">
        <v>93</v>
      </c>
      <c r="C42" s="28" t="s">
        <v>94</v>
      </c>
      <c r="D42" s="9">
        <v>48.43</v>
      </c>
      <c r="E42" s="9">
        <v>56.98</v>
      </c>
      <c r="F42" s="30">
        <v>15.25</v>
      </c>
      <c r="G42" s="29" t="s">
        <v>95</v>
      </c>
    </row>
    <row r="43" s="1" customFormat="1" ht="45" customHeight="1" spans="1:7">
      <c r="A43" s="9">
        <v>17</v>
      </c>
      <c r="B43" s="28" t="s">
        <v>96</v>
      </c>
      <c r="C43" s="28" t="s">
        <v>97</v>
      </c>
      <c r="D43" s="18">
        <v>30.4</v>
      </c>
      <c r="E43" s="19">
        <v>35.77</v>
      </c>
      <c r="F43" s="9">
        <v>30.4</v>
      </c>
      <c r="G43" s="9"/>
    </row>
    <row r="44" s="1" customFormat="1" ht="45" customHeight="1" spans="1:7">
      <c r="A44" s="9">
        <v>18</v>
      </c>
      <c r="B44" s="28" t="s">
        <v>98</v>
      </c>
      <c r="C44" s="28" t="s">
        <v>99</v>
      </c>
      <c r="D44" s="31">
        <v>60.23</v>
      </c>
      <c r="E44" s="31">
        <v>70.86</v>
      </c>
      <c r="F44" s="9">
        <v>13.6</v>
      </c>
      <c r="G44" s="29" t="s">
        <v>100</v>
      </c>
    </row>
    <row r="45" s="1" customFormat="1" ht="45" customHeight="1" spans="1:7">
      <c r="A45" s="9">
        <v>19</v>
      </c>
      <c r="B45" s="28" t="s">
        <v>101</v>
      </c>
      <c r="C45" s="28" t="s">
        <v>102</v>
      </c>
      <c r="D45" s="15">
        <v>2.96</v>
      </c>
      <c r="E45" s="15">
        <v>3.49</v>
      </c>
      <c r="F45" s="9">
        <v>2.96</v>
      </c>
      <c r="G45" s="29"/>
    </row>
    <row r="46" s="1" customFormat="1" ht="128.25" spans="1:7">
      <c r="A46" s="9">
        <v>20</v>
      </c>
      <c r="B46" s="28" t="s">
        <v>103</v>
      </c>
      <c r="C46" s="28" t="s">
        <v>104</v>
      </c>
      <c r="D46" s="18">
        <v>2.53</v>
      </c>
      <c r="E46" s="19">
        <v>2.98</v>
      </c>
      <c r="F46" s="9">
        <v>2.53</v>
      </c>
      <c r="G46" s="18" t="s">
        <v>105</v>
      </c>
    </row>
    <row r="47" s="1" customFormat="1" ht="45" customHeight="1" spans="1:7">
      <c r="A47" s="9">
        <v>21</v>
      </c>
      <c r="B47" s="28" t="s">
        <v>106</v>
      </c>
      <c r="C47" s="28" t="s">
        <v>99</v>
      </c>
      <c r="D47" s="9"/>
      <c r="E47" s="9"/>
      <c r="F47" s="9">
        <v>0.85</v>
      </c>
      <c r="G47" s="29" t="s">
        <v>107</v>
      </c>
    </row>
    <row r="48" s="1" customFormat="1" ht="45" customHeight="1" spans="1:7">
      <c r="A48" s="9">
        <v>22</v>
      </c>
      <c r="B48" s="28" t="s">
        <v>108</v>
      </c>
      <c r="C48" s="28" t="s">
        <v>109</v>
      </c>
      <c r="D48" s="9"/>
      <c r="E48" s="9"/>
      <c r="F48" s="9">
        <v>5.44</v>
      </c>
      <c r="G48" s="29" t="s">
        <v>110</v>
      </c>
    </row>
    <row r="49" s="1" customFormat="1" ht="45" customHeight="1" spans="1:7">
      <c r="A49" s="9">
        <v>23</v>
      </c>
      <c r="B49" s="28" t="s">
        <v>111</v>
      </c>
      <c r="C49" s="28" t="s">
        <v>112</v>
      </c>
      <c r="D49" s="15">
        <v>3.1</v>
      </c>
      <c r="E49" s="15">
        <v>3.52</v>
      </c>
      <c r="F49" s="9">
        <v>3.1</v>
      </c>
      <c r="G49" s="9"/>
    </row>
    <row r="50" s="1" customFormat="1" ht="45" customHeight="1" spans="1:7">
      <c r="A50" s="9">
        <v>24</v>
      </c>
      <c r="B50" s="28" t="s">
        <v>113</v>
      </c>
      <c r="C50" s="28" t="s">
        <v>114</v>
      </c>
      <c r="D50" s="15">
        <v>5.65</v>
      </c>
      <c r="E50" s="15">
        <v>6.65</v>
      </c>
      <c r="F50" s="9">
        <v>1.73</v>
      </c>
      <c r="G50" s="29" t="s">
        <v>115</v>
      </c>
    </row>
    <row r="51" s="1" customFormat="1" ht="45" customHeight="1" spans="1:7">
      <c r="A51" s="9">
        <v>25</v>
      </c>
      <c r="B51" s="28" t="s">
        <v>116</v>
      </c>
      <c r="C51" s="28" t="s">
        <v>117</v>
      </c>
      <c r="D51" s="32">
        <v>0.5825</v>
      </c>
      <c r="E51" s="32">
        <v>0.6852</v>
      </c>
      <c r="F51" s="9">
        <v>0.58</v>
      </c>
      <c r="G51" s="29" t="s">
        <v>118</v>
      </c>
    </row>
    <row r="52" s="1" customFormat="1" ht="45" customHeight="1" spans="1:7">
      <c r="A52" s="9">
        <v>26</v>
      </c>
      <c r="B52" s="28" t="s">
        <v>119</v>
      </c>
      <c r="C52" s="28" t="s">
        <v>120</v>
      </c>
      <c r="D52" s="9"/>
      <c r="E52" s="9"/>
      <c r="F52" s="9">
        <v>1.61</v>
      </c>
      <c r="G52" s="29" t="s">
        <v>121</v>
      </c>
    </row>
    <row r="53" s="1" customFormat="1" ht="45" customHeight="1" spans="1:7">
      <c r="A53" s="9">
        <v>27</v>
      </c>
      <c r="B53" s="28" t="s">
        <v>122</v>
      </c>
      <c r="C53" s="28" t="s">
        <v>123</v>
      </c>
      <c r="D53" s="9"/>
      <c r="E53" s="9"/>
      <c r="F53" s="9">
        <v>3.66</v>
      </c>
      <c r="G53" s="29" t="s">
        <v>124</v>
      </c>
    </row>
    <row r="54" s="1" customFormat="1" ht="45" customHeight="1" spans="1:7">
      <c r="A54" s="9">
        <v>28</v>
      </c>
      <c r="B54" s="28" t="s">
        <v>125</v>
      </c>
      <c r="C54" s="28" t="s">
        <v>126</v>
      </c>
      <c r="D54" s="9"/>
      <c r="E54" s="9"/>
      <c r="F54" s="9">
        <v>2.94</v>
      </c>
      <c r="G54" s="29" t="s">
        <v>127</v>
      </c>
    </row>
    <row r="55" s="1" customFormat="1" ht="45" customHeight="1" spans="1:7">
      <c r="A55" s="9">
        <v>29</v>
      </c>
      <c r="B55" s="28" t="s">
        <v>128</v>
      </c>
      <c r="C55" s="28" t="s">
        <v>129</v>
      </c>
      <c r="D55" s="18">
        <v>1.29</v>
      </c>
      <c r="E55" s="19">
        <v>1.52</v>
      </c>
      <c r="F55" s="9">
        <v>0.85</v>
      </c>
      <c r="G55" s="29" t="s">
        <v>107</v>
      </c>
    </row>
    <row r="56" s="1" customFormat="1" ht="45" customHeight="1" spans="1:7">
      <c r="A56" s="9">
        <v>30</v>
      </c>
      <c r="B56" s="18" t="s">
        <v>130</v>
      </c>
      <c r="C56" s="18" t="s">
        <v>131</v>
      </c>
      <c r="D56" s="18">
        <v>9.3</v>
      </c>
      <c r="E56" s="19">
        <v>10.94</v>
      </c>
      <c r="F56" s="9">
        <v>2.52</v>
      </c>
      <c r="G56" s="29" t="s">
        <v>132</v>
      </c>
    </row>
    <row r="57" s="1" customFormat="1" ht="14.25" spans="4:5">
      <c r="D57" s="33"/>
      <c r="E57" s="34"/>
    </row>
  </sheetData>
  <mergeCells count="6">
    <mergeCell ref="A4:C4"/>
    <mergeCell ref="A20:C20"/>
    <mergeCell ref="A22:C22"/>
    <mergeCell ref="A23:A27"/>
    <mergeCell ref="B23:B27"/>
    <mergeCell ref="A1:G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cc8</dc:creator>
  <cp:lastModifiedBy>銭閸</cp:lastModifiedBy>
  <dcterms:created xsi:type="dcterms:W3CDTF">2022-11-04T09:23:00Z</dcterms:created>
  <dcterms:modified xsi:type="dcterms:W3CDTF">2022-11-11T02:36:20Z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4E97E8CA41774F70A195C737DEBF0484</vt:lpwstr>
  </property>
  <property fmtid="{D5CDD505-2E9C-101B-9397-08002B2CF9AE}" pid="3" name="KSOProductBuildVer">
    <vt:lpwstr>2052-11.1.0.12763</vt:lpwstr>
  </property>
</Properties>
</file>