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6" activeTab="8"/>
  </bookViews>
  <sheets>
    <sheet name="表1-财政拨款收支预算表(单位手动补填)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  <sheet name="表9-部门收支预算表" sheetId="9" r:id="rId9"/>
  </sheets>
  <definedNames/>
  <calcPr fullCalcOnLoad="1"/>
</workbook>
</file>

<file path=xl/sharedStrings.xml><?xml version="1.0" encoding="utf-8"?>
<sst xmlns="http://schemas.openxmlformats.org/spreadsheetml/2006/main" count="393" uniqueCount="262">
  <si>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</si>
  <si>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</si>
  <si>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</si>
  <si>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</si>
  <si>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</si>
  <si>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</si>
  <si>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</si>
  <si>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</si>
  <si>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</si>
  <si>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</si>
  <si>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</si>
  <si>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</si>
  <si>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</si>
  <si>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</si>
  <si>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</si>
  <si>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</si>
  <si>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</si>
  <si>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</si>
  <si>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</si>
  <si>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</si>
  <si>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</si>
  <si>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</si>
  <si>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</si>
  <si>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</si>
  <si>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</si>
  <si>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</si>
  <si>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</si>
  <si>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</si>
  <si>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</si>
  <si>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</si>
  <si>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</si>
  <si>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</si>
  <si>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</si>
  <si>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</si>
  <si>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</si>
  <si>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</si>
  <si>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</si>
  <si>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</si>
  <si>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</si>
  <si>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</si>
  <si>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</si>
  <si>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</si>
  <si>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</si>
  <si>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</si>
  <si>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</si>
  <si>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</si>
  <si>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</si>
  <si>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</si>
  <si>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</si>
  <si>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</si>
  <si>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</si>
  <si>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</si>
  <si>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</si>
  <si>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</si>
  <si>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</si>
  <si>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</si>
  <si>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</si>
  <si>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</si>
  <si>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</si>
  <si>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</si>
  <si>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/>
  </si>
  <si>
    <t>[232]宁夏回族自治区宁东医院</t>
  </si>
  <si>
    <t>　[232002]宁东社区卫生服务中心</t>
  </si>
  <si>
    <t>事业单位离退休</t>
  </si>
  <si>
    <t>机关事业单位基本养老保险缴费支出</t>
  </si>
  <si>
    <t>机关事业单位职业年金缴费支出</t>
  </si>
  <si>
    <t>其他社会保障和就业支出</t>
  </si>
  <si>
    <t>其他基层医疗卫生机构支出</t>
  </si>
  <si>
    <t>城市社区卫生机构</t>
  </si>
  <si>
    <t>基本公共卫生服务</t>
  </si>
  <si>
    <t>事业单位医疗</t>
  </si>
  <si>
    <t>住房公积金</t>
  </si>
  <si>
    <t>购房补贴</t>
  </si>
  <si>
    <t>一般公共预算财政拨款支出表</t>
  </si>
  <si>
    <t>2020年执行数</t>
  </si>
  <si>
    <t>2021年预算数</t>
  </si>
  <si>
    <r>
      <t>2021</t>
    </r>
    <r>
      <rPr>
        <b/>
        <sz val="11"/>
        <color indexed="8"/>
        <rFont val="宋体"/>
        <family val="0"/>
      </rPr>
      <t>年预算数与</t>
    </r>
    <r>
      <rPr>
        <b/>
        <sz val="11"/>
        <color indexed="8"/>
        <rFont val="Calibri"/>
        <family val="2"/>
      </rPr>
      <t>2020</t>
    </r>
    <r>
      <rPr>
        <b/>
        <sz val="11"/>
        <color indexed="8"/>
        <rFont val="宋体"/>
        <family val="0"/>
      </rPr>
      <t>年执行数</t>
    </r>
  </si>
  <si>
    <t>基本支出</t>
  </si>
  <si>
    <t>项目支出</t>
  </si>
  <si>
    <t>增减额</t>
  </si>
  <si>
    <t>增减%</t>
  </si>
  <si>
    <t>科目编码</t>
  </si>
  <si>
    <t>科目名称</t>
  </si>
  <si>
    <t>1</t>
  </si>
  <si>
    <t>突发公共卫生事件应急处理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</si>
  <si>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</si>
  <si>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</si>
  <si>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</si>
  <si>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</si>
  <si>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</si>
  <si>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</si>
  <si>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</si>
  <si>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</si>
  <si>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</si>
  <si>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</si>
  <si>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</si>
  <si>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</si>
  <si>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</si>
  <si>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</si>
  <si>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</si>
  <si>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</si>
  <si>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</si>
  <si>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</si>
  <si>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</si>
  <si>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</si>
  <si>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</si>
  <si>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</si>
  <si>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</si>
  <si>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</si>
  <si>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</si>
  <si>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</si>
  <si>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</si>
  <si>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</si>
  <si>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</si>
  <si>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</si>
  <si>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</si>
  <si>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</si>
  <si>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</si>
  <si>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</si>
  <si>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</si>
  <si>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</si>
  <si>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</si>
  <si>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</si>
  <si>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</si>
  <si>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</si>
  <si>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</si>
  <si>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</si>
  <si>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</si>
  <si>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</si>
  <si>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</si>
  <si>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</si>
  <si>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</si>
  <si>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</si>
  <si>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</si>
  <si>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</si>
  <si>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</si>
  <si>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30217</t>
  </si>
  <si>
    <t>　公务接待费</t>
  </si>
  <si>
    <t>　30218</t>
  </si>
  <si>
    <t>　专用材料费</t>
  </si>
  <si>
    <t>　30226</t>
  </si>
  <si>
    <t>　劳务费</t>
  </si>
  <si>
    <t>委托业务费</t>
  </si>
  <si>
    <t>　30228</t>
  </si>
  <si>
    <t>　工会经费</t>
  </si>
  <si>
    <t>　30239</t>
  </si>
  <si>
    <t>　其他交通费用</t>
  </si>
  <si>
    <t>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</si>
  <si>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</si>
  <si>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</si>
  <si>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</si>
  <si>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</si>
  <si>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</si>
  <si>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</si>
  <si>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</si>
  <si>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</si>
  <si>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310</t>
  </si>
  <si>
    <t>资本性支出</t>
  </si>
  <si>
    <t>　31007</t>
  </si>
  <si>
    <t>　信息网络及软件购置更新</t>
  </si>
  <si>
    <t>三公经费预算表</t>
  </si>
  <si>
    <t>预算单位</t>
  </si>
  <si>
    <t>2020年预算数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</si>
  <si>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</si>
  <si>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</si>
  <si>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</si>
  <si>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</si>
  <si>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</si>
  <si>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</si>
  <si>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2020年执行数（决算数）</t>
  </si>
  <si>
    <t>2021年预算数与2020年执行数（决算数）</t>
  </si>
  <si>
    <t>支出功能分类科目编码</t>
  </si>
  <si>
    <t>人员经费</t>
  </si>
  <si>
    <t>日常公用经费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</si>
  <si>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</si>
  <si>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</si>
  <si>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</si>
  <si>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</si>
  <si>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</si>
  <si>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</si>
  <si>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</si>
  <si>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</si>
  <si>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</si>
  <si>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</si>
  <si>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</si>
  <si>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</si>
  <si>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</si>
  <si>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</si>
  <si>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</si>
  <si>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</si>
  <si>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</si>
  <si>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</si>
  <si>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</si>
  <si>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</si>
  <si>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</si>
  <si>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</si>
  <si>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</si>
  <si>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</si>
  <si>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</si>
  <si>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</si>
  <si>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</si>
  <si>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</si>
  <si>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部门收支预算总表</t>
  </si>
  <si>
    <t>单位：万元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</si>
  <si>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</si>
  <si>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</si>
  <si>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</si>
  <si>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</si>
  <si>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</si>
  <si>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</si>
  <si>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</si>
  <si>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其中：本级安排</t>
  </si>
  <si>
    <t xml:space="preserve">               一般公共预算财政拨款支出   </t>
  </si>
  <si>
    <t>                   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</si>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</sst>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0_);[Red]\(0\)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Calibri"/>
      <family val="2"/>
    </font>
    <font>
      <b/>
      <sz val="11"/>
      <color indexed="8"/>
      <name val="宋体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sz val="10"/>
      <name val="Times New Roman"/>
      <family val="1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vertical="center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2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2" fontId="4" fillId="33" borderId="11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vertical="center"/>
      <protection/>
    </xf>
    <xf numFmtId="2" fontId="2" fillId="0" borderId="11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180" fontId="11" fillId="33" borderId="11" xfId="0" applyNumberFormat="1" applyFont="1" applyFill="1" applyBorder="1" applyAlignment="1" applyProtection="1">
      <alignment horizontal="right" vertical="center"/>
      <protection/>
    </xf>
    <xf numFmtId="2" fontId="11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/>
      <protection/>
    </xf>
    <xf numFmtId="0" fontId="14" fillId="34" borderId="11" xfId="0" applyFont="1" applyFill="1" applyBorder="1" applyAlignment="1" applyProtection="1">
      <alignment horizontal="left" vertical="center"/>
      <protection/>
    </xf>
    <xf numFmtId="0" fontId="14" fillId="34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2" fontId="7" fillId="0" borderId="13" xfId="0" applyNumberFormat="1" applyFont="1" applyBorder="1" applyAlignment="1" applyProtection="1">
      <alignment horizontal="right" vertical="center"/>
      <protection/>
    </xf>
    <xf numFmtId="2" fontId="7" fillId="0" borderId="15" xfId="0" applyNumberFormat="1" applyFont="1" applyBorder="1" applyAlignment="1" applyProtection="1">
      <alignment horizontal="right" vertical="center"/>
      <protection/>
    </xf>
    <xf numFmtId="2" fontId="2" fillId="0" borderId="15" xfId="0" applyNumberFormat="1" applyFont="1" applyBorder="1" applyAlignment="1" applyProtection="1">
      <alignment horizontal="right" vertical="center"/>
      <protection/>
    </xf>
    <xf numFmtId="2" fontId="7" fillId="0" borderId="16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2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2" fontId="15" fillId="0" borderId="11" xfId="0" applyNumberFormat="1" applyFont="1" applyBorder="1" applyAlignment="1" applyProtection="1">
      <alignment horizontal="right" vertical="center"/>
      <protection/>
    </xf>
    <xf numFmtId="0" fontId="58" fillId="0" borderId="11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right" vertical="center"/>
      <protection/>
    </xf>
    <xf numFmtId="2" fontId="15" fillId="0" borderId="14" xfId="0" applyNumberFormat="1" applyFont="1" applyBorder="1" applyAlignment="1" applyProtection="1">
      <alignment horizontal="right" vertical="center"/>
      <protection/>
    </xf>
    <xf numFmtId="2" fontId="15" fillId="0" borderId="17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81" fontId="16" fillId="0" borderId="11" xfId="0" applyNumberFormat="1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vertical="center"/>
      <protection/>
    </xf>
    <xf numFmtId="2" fontId="17" fillId="0" borderId="11" xfId="0" applyNumberFormat="1" applyFont="1" applyBorder="1" applyAlignment="1" applyProtection="1">
      <alignment horizontal="right" vertical="center"/>
      <protection/>
    </xf>
    <xf numFmtId="2" fontId="17" fillId="20" borderId="11" xfId="0" applyNumberFormat="1" applyFont="1" applyFill="1" applyBorder="1" applyAlignment="1" applyProtection="1">
      <alignment horizontal="right"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10" fontId="18" fillId="0" borderId="15" xfId="0" applyNumberFormat="1" applyFont="1" applyBorder="1" applyAlignment="1">
      <alignment horizontal="center" vertical="top" wrapText="1"/>
    </xf>
    <xf numFmtId="9" fontId="18" fillId="0" borderId="15" xfId="0" applyNumberFormat="1" applyFont="1" applyBorder="1" applyAlignment="1">
      <alignment horizontal="center" vertical="top" wrapText="1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 applyProtection="1">
      <alignment horizontal="left" vertical="center"/>
      <protection/>
    </xf>
    <xf numFmtId="2" fontId="8" fillId="33" borderId="11" xfId="0" applyNumberFormat="1" applyFont="1" applyFill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 applyProtection="1">
      <alignment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 applyProtection="1">
      <alignment horizontal="left"/>
      <protection/>
    </xf>
    <xf numFmtId="2" fontId="13" fillId="0" borderId="1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E39" sqref="E39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8" t="s">
        <v>0</v>
      </c>
      <c r="B1" s="18"/>
      <c r="C1" s="18"/>
      <c r="D1" s="18"/>
      <c r="E1" s="18"/>
      <c r="F1" s="18"/>
    </row>
    <row r="2" spans="1:6" s="1" customFormat="1" ht="14.25" customHeight="1">
      <c r="A2" s="94"/>
      <c r="B2" s="95"/>
      <c r="C2" s="95"/>
      <c r="D2" s="96"/>
      <c r="E2" s="97"/>
      <c r="F2" s="78"/>
    </row>
    <row r="3" spans="1:6" s="1" customFormat="1" ht="13.5" customHeight="1">
      <c r="A3" s="22" t="s">
        <v>1</v>
      </c>
      <c r="B3" s="22"/>
      <c r="C3" s="22" t="s">
        <v>2</v>
      </c>
      <c r="D3" s="22"/>
      <c r="E3" s="22"/>
      <c r="F3" s="22"/>
    </row>
    <row r="4" spans="1:6" s="1" customFormat="1" ht="13.5" customHeight="1">
      <c r="A4" s="22" t="s">
        <v>3</v>
      </c>
      <c r="B4" s="22" t="s">
        <v>4</v>
      </c>
      <c r="C4" s="22" t="s">
        <v>5</v>
      </c>
      <c r="D4" s="22" t="s">
        <v>4</v>
      </c>
      <c r="E4" s="22"/>
      <c r="F4" s="22"/>
    </row>
    <row r="5" spans="1:6" s="1" customFormat="1" ht="13.5" customHeight="1">
      <c r="A5" s="98" t="s">
        <v>6</v>
      </c>
      <c r="B5" s="99"/>
      <c r="C5" s="100" t="s">
        <v>7</v>
      </c>
      <c r="D5" s="101" t="s">
        <v>8</v>
      </c>
      <c r="E5" s="101" t="s">
        <v>9</v>
      </c>
      <c r="F5" s="101" t="s">
        <v>10</v>
      </c>
    </row>
    <row r="6" spans="1:6" s="1" customFormat="1" ht="13.5" customHeight="1">
      <c r="A6" s="101" t="s">
        <v>8</v>
      </c>
      <c r="B6" s="11">
        <v>6753300</v>
      </c>
      <c r="C6" s="100" t="s">
        <v>11</v>
      </c>
      <c r="D6" s="11"/>
      <c r="E6" s="11"/>
      <c r="F6" s="11"/>
    </row>
    <row r="7" spans="1:6" s="1" customFormat="1" ht="13.5" customHeight="1">
      <c r="A7" s="98" t="s">
        <v>12</v>
      </c>
      <c r="B7" s="11">
        <v>6753300</v>
      </c>
      <c r="C7" s="100" t="s">
        <v>13</v>
      </c>
      <c r="D7" s="11"/>
      <c r="E7" s="11"/>
      <c r="F7" s="11"/>
    </row>
    <row r="8" spans="1:6" s="1" customFormat="1" ht="13.5" customHeight="1">
      <c r="A8" s="98" t="s">
        <v>14</v>
      </c>
      <c r="B8" s="11"/>
      <c r="C8" s="100" t="s">
        <v>15</v>
      </c>
      <c r="D8" s="11"/>
      <c r="E8" s="11"/>
      <c r="F8" s="11"/>
    </row>
    <row r="9" spans="1:6" s="1" customFormat="1" ht="13.5" customHeight="1">
      <c r="A9" s="98"/>
      <c r="B9" s="102"/>
      <c r="C9" s="100" t="s">
        <v>16</v>
      </c>
      <c r="D9" s="11"/>
      <c r="E9" s="11"/>
      <c r="F9" s="11"/>
    </row>
    <row r="10" spans="1:6" s="1" customFormat="1" ht="13.5" customHeight="1">
      <c r="A10" s="98"/>
      <c r="B10" s="103"/>
      <c r="C10" s="100" t="s">
        <v>17</v>
      </c>
      <c r="D10" s="11"/>
      <c r="E10" s="11"/>
      <c r="F10" s="11"/>
    </row>
    <row r="11" spans="1:6" s="1" customFormat="1" ht="13.5" customHeight="1">
      <c r="A11" s="98"/>
      <c r="B11" s="103"/>
      <c r="C11" s="100" t="s">
        <v>18</v>
      </c>
      <c r="D11" s="11"/>
      <c r="E11" s="11"/>
      <c r="F11" s="11"/>
    </row>
    <row r="12" spans="1:6" s="1" customFormat="1" ht="13.5" customHeight="1">
      <c r="A12" s="98"/>
      <c r="B12" s="103"/>
      <c r="C12" s="100" t="s">
        <v>19</v>
      </c>
      <c r="D12" s="11"/>
      <c r="E12" s="11"/>
      <c r="F12" s="11"/>
    </row>
    <row r="13" spans="1:6" s="1" customFormat="1" ht="13.5" customHeight="1">
      <c r="A13" s="98"/>
      <c r="B13" s="103"/>
      <c r="C13" s="100" t="s">
        <v>20</v>
      </c>
      <c r="D13" s="11">
        <v>583600</v>
      </c>
      <c r="E13" s="11">
        <v>583600</v>
      </c>
      <c r="F13" s="11"/>
    </row>
    <row r="14" spans="1:6" s="1" customFormat="1" ht="13.5" customHeight="1">
      <c r="A14" s="98"/>
      <c r="B14" s="103"/>
      <c r="C14" s="100" t="s">
        <v>21</v>
      </c>
      <c r="D14" s="11"/>
      <c r="E14" s="11"/>
      <c r="F14" s="11"/>
    </row>
    <row r="15" spans="1:6" s="1" customFormat="1" ht="13.5" customHeight="1">
      <c r="A15" s="98"/>
      <c r="B15" s="103"/>
      <c r="C15" s="100" t="s">
        <v>22</v>
      </c>
      <c r="D15" s="11">
        <v>5850700</v>
      </c>
      <c r="E15" s="11">
        <v>5850700</v>
      </c>
      <c r="F15" s="11"/>
    </row>
    <row r="16" spans="1:6" s="1" customFormat="1" ht="13.5" customHeight="1">
      <c r="A16" s="98"/>
      <c r="B16" s="103"/>
      <c r="C16" s="100" t="s">
        <v>23</v>
      </c>
      <c r="D16" s="11"/>
      <c r="E16" s="11"/>
      <c r="F16" s="11"/>
    </row>
    <row r="17" spans="1:6" s="1" customFormat="1" ht="13.5" customHeight="1">
      <c r="A17" s="98"/>
      <c r="B17" s="103"/>
      <c r="C17" s="100" t="s">
        <v>24</v>
      </c>
      <c r="D17" s="11"/>
      <c r="E17" s="11"/>
      <c r="F17" s="11"/>
    </row>
    <row r="18" spans="1:6" s="1" customFormat="1" ht="13.5" customHeight="1">
      <c r="A18" s="104"/>
      <c r="B18" s="99"/>
      <c r="C18" s="100" t="s">
        <v>25</v>
      </c>
      <c r="D18" s="11"/>
      <c r="E18" s="11"/>
      <c r="F18" s="11"/>
    </row>
    <row r="19" spans="1:6" s="1" customFormat="1" ht="13.5" customHeight="1">
      <c r="A19" s="98"/>
      <c r="B19" s="103"/>
      <c r="C19" s="100" t="s">
        <v>26</v>
      </c>
      <c r="D19" s="11"/>
      <c r="E19" s="11"/>
      <c r="F19" s="11"/>
    </row>
    <row r="20" spans="1:6" s="1" customFormat="1" ht="13.5" customHeight="1">
      <c r="A20" s="98"/>
      <c r="B20" s="99"/>
      <c r="C20" s="100" t="s">
        <v>27</v>
      </c>
      <c r="D20" s="11"/>
      <c r="E20" s="11"/>
      <c r="F20" s="11"/>
    </row>
    <row r="21" spans="1:6" s="1" customFormat="1" ht="13.5" customHeight="1">
      <c r="A21" s="104"/>
      <c r="B21" s="103"/>
      <c r="C21" s="100" t="s">
        <v>28</v>
      </c>
      <c r="D21" s="11"/>
      <c r="E21" s="11"/>
      <c r="F21" s="11"/>
    </row>
    <row r="22" spans="1:6" s="1" customFormat="1" ht="13.5" customHeight="1">
      <c r="A22" s="98"/>
      <c r="B22" s="103"/>
      <c r="C22" s="100" t="s">
        <v>29</v>
      </c>
      <c r="D22" s="11"/>
      <c r="E22" s="11"/>
      <c r="F22" s="11"/>
    </row>
    <row r="23" spans="1:6" s="1" customFormat="1" ht="13.5" customHeight="1">
      <c r="A23" s="98"/>
      <c r="B23" s="103"/>
      <c r="C23" s="100" t="s">
        <v>30</v>
      </c>
      <c r="D23" s="11"/>
      <c r="E23" s="11"/>
      <c r="F23" s="11"/>
    </row>
    <row r="24" spans="1:6" s="1" customFormat="1" ht="13.5" customHeight="1">
      <c r="A24" s="98"/>
      <c r="B24" s="103"/>
      <c r="C24" s="100" t="s">
        <v>31</v>
      </c>
      <c r="D24" s="11"/>
      <c r="E24" s="11"/>
      <c r="F24" s="11"/>
    </row>
    <row r="25" spans="1:6" s="1" customFormat="1" ht="13.5" customHeight="1">
      <c r="A25" s="98"/>
      <c r="B25" s="103"/>
      <c r="C25" s="100" t="s">
        <v>32</v>
      </c>
      <c r="D25" s="11">
        <v>319600</v>
      </c>
      <c r="E25" s="11">
        <v>319600</v>
      </c>
      <c r="F25" s="11"/>
    </row>
    <row r="26" spans="1:6" s="1" customFormat="1" ht="13.5" customHeight="1">
      <c r="A26" s="98"/>
      <c r="B26" s="103"/>
      <c r="C26" s="100" t="s">
        <v>33</v>
      </c>
      <c r="D26" s="11"/>
      <c r="E26" s="11"/>
      <c r="F26" s="11"/>
    </row>
    <row r="27" spans="1:6" s="1" customFormat="1" ht="13.5" customHeight="1">
      <c r="A27" s="98"/>
      <c r="B27" s="103"/>
      <c r="C27" s="100" t="s">
        <v>34</v>
      </c>
      <c r="D27" s="11"/>
      <c r="E27" s="11"/>
      <c r="F27" s="11"/>
    </row>
    <row r="28" spans="1:6" s="1" customFormat="1" ht="13.5" customHeight="1">
      <c r="A28" s="98"/>
      <c r="B28" s="103"/>
      <c r="C28" s="100" t="s">
        <v>35</v>
      </c>
      <c r="D28" s="11"/>
      <c r="E28" s="11"/>
      <c r="F28" s="11"/>
    </row>
    <row r="29" spans="1:6" s="1" customFormat="1" ht="13.5" customHeight="1">
      <c r="A29" s="98"/>
      <c r="B29" s="103"/>
      <c r="C29" s="100" t="s">
        <v>36</v>
      </c>
      <c r="D29" s="11"/>
      <c r="E29" s="11"/>
      <c r="F29" s="11"/>
    </row>
    <row r="30" spans="1:6" s="1" customFormat="1" ht="13.5" customHeight="1">
      <c r="A30" s="98"/>
      <c r="B30" s="103"/>
      <c r="C30" s="100" t="s">
        <v>37</v>
      </c>
      <c r="D30" s="11"/>
      <c r="E30" s="11"/>
      <c r="F30" s="11"/>
    </row>
    <row r="31" spans="1:6" s="1" customFormat="1" ht="13.5" customHeight="1">
      <c r="A31" s="98"/>
      <c r="B31" s="103"/>
      <c r="C31" s="100" t="s">
        <v>38</v>
      </c>
      <c r="D31" s="11"/>
      <c r="E31" s="11"/>
      <c r="F31" s="11"/>
    </row>
    <row r="32" spans="1:6" s="1" customFormat="1" ht="13.5" customHeight="1">
      <c r="A32" s="98"/>
      <c r="B32" s="103"/>
      <c r="C32" s="100" t="s">
        <v>39</v>
      </c>
      <c r="D32" s="11"/>
      <c r="E32" s="11"/>
      <c r="F32" s="11"/>
    </row>
    <row r="33" spans="1:6" s="1" customFormat="1" ht="13.5" customHeight="1">
      <c r="A33" s="98"/>
      <c r="B33" s="103"/>
      <c r="C33" s="100" t="s">
        <v>40</v>
      </c>
      <c r="D33" s="11"/>
      <c r="E33" s="11"/>
      <c r="F33" s="11"/>
    </row>
    <row r="34" spans="1:6" s="1" customFormat="1" ht="13.5" customHeight="1">
      <c r="A34" s="98"/>
      <c r="B34" s="103"/>
      <c r="C34" s="100" t="s">
        <v>41</v>
      </c>
      <c r="D34" s="11"/>
      <c r="E34" s="11"/>
      <c r="F34" s="11"/>
    </row>
    <row r="35" spans="1:6" s="1" customFormat="1" ht="13.5" customHeight="1">
      <c r="A35" s="100"/>
      <c r="B35" s="103"/>
      <c r="C35" s="101"/>
      <c r="D35" s="11"/>
      <c r="E35" s="11"/>
      <c r="F35" s="11"/>
    </row>
    <row r="36" spans="1:6" s="1" customFormat="1" ht="13.5" customHeight="1">
      <c r="A36" s="98" t="s">
        <v>42</v>
      </c>
      <c r="B36" s="12"/>
      <c r="C36" s="100" t="s">
        <v>43</v>
      </c>
      <c r="D36" s="11"/>
      <c r="E36" s="11"/>
      <c r="F36" s="11"/>
    </row>
    <row r="37" spans="1:6" s="1" customFormat="1" ht="13.5" customHeight="1">
      <c r="A37" s="98" t="s">
        <v>12</v>
      </c>
      <c r="B37" s="12"/>
      <c r="C37" s="98" t="s">
        <v>12</v>
      </c>
      <c r="D37" s="11"/>
      <c r="E37" s="16"/>
      <c r="F37" s="11"/>
    </row>
    <row r="38" spans="1:6" s="1" customFormat="1" ht="13.5" customHeight="1">
      <c r="A38" s="98" t="s">
        <v>14</v>
      </c>
      <c r="B38" s="12"/>
      <c r="C38" s="98" t="s">
        <v>14</v>
      </c>
      <c r="D38" s="11"/>
      <c r="E38" s="11"/>
      <c r="F38" s="16"/>
    </row>
    <row r="39" spans="1:6" s="1" customFormat="1" ht="13.5" customHeight="1">
      <c r="A39" s="105" t="s">
        <v>44</v>
      </c>
      <c r="B39" s="11">
        <v>6753300</v>
      </c>
      <c r="C39" s="105" t="s">
        <v>45</v>
      </c>
      <c r="D39" s="11">
        <v>6753300</v>
      </c>
      <c r="E39" s="11">
        <v>6753300</v>
      </c>
      <c r="F39" s="11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5">
      <selection activeCell="C9" sqref="C9"/>
    </sheetView>
  </sheetViews>
  <sheetFormatPr defaultColWidth="9.140625" defaultRowHeight="12.75" customHeight="1"/>
  <cols>
    <col min="1" max="1" width="22.00390625" style="1" customWidth="1"/>
    <col min="2" max="2" width="39.1406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17.8515625" style="1" customWidth="1"/>
    <col min="9" max="9" width="20.140625" style="1" customWidth="1"/>
    <col min="10" max="10" width="17.00390625" style="1" customWidth="1"/>
    <col min="11" max="11" width="14.00390625" style="1" customWidth="1"/>
    <col min="12" max="12" width="18.00390625" style="1" customWidth="1"/>
    <col min="13" max="123" width="9.140625" style="1" customWidth="1"/>
  </cols>
  <sheetData>
    <row r="1" spans="1:12" s="1" customFormat="1" ht="51.75" customHeight="1">
      <c r="A1" s="91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21.75" customHeight="1">
      <c r="A2" s="19"/>
      <c r="B2" s="92"/>
      <c r="C2" s="92"/>
      <c r="D2" s="92"/>
      <c r="E2" s="92"/>
      <c r="F2" s="92"/>
      <c r="G2" s="92"/>
      <c r="H2" s="92"/>
      <c r="I2" s="92"/>
      <c r="L2" s="92"/>
    </row>
    <row r="3" spans="1:12" s="1" customFormat="1" ht="30.75" customHeight="1">
      <c r="A3" s="23" t="s">
        <v>47</v>
      </c>
      <c r="B3" s="23"/>
      <c r="C3" s="23" t="s">
        <v>48</v>
      </c>
      <c r="D3" s="23" t="s">
        <v>49</v>
      </c>
      <c r="E3" s="23"/>
      <c r="F3" s="23"/>
      <c r="G3" s="23"/>
      <c r="H3" s="23"/>
      <c r="I3" s="23" t="s">
        <v>50</v>
      </c>
      <c r="J3" s="23"/>
      <c r="K3" s="23"/>
      <c r="L3" s="23"/>
    </row>
    <row r="4" spans="1:12" s="1" customFormat="1" ht="30.75" customHeight="1">
      <c r="A4" s="23" t="s">
        <v>51</v>
      </c>
      <c r="B4" s="23" t="s">
        <v>52</v>
      </c>
      <c r="C4" s="23"/>
      <c r="D4" s="23" t="s">
        <v>8</v>
      </c>
      <c r="E4" s="23" t="s">
        <v>53</v>
      </c>
      <c r="F4" s="23"/>
      <c r="G4" s="93" t="s">
        <v>54</v>
      </c>
      <c r="H4" s="93" t="s">
        <v>55</v>
      </c>
      <c r="I4" s="23" t="s">
        <v>8</v>
      </c>
      <c r="J4" s="93" t="s">
        <v>53</v>
      </c>
      <c r="K4" s="93" t="s">
        <v>55</v>
      </c>
      <c r="L4" s="93" t="s">
        <v>54</v>
      </c>
    </row>
    <row r="5" spans="1:12" s="1" customFormat="1" ht="49.5" customHeight="1">
      <c r="A5" s="23"/>
      <c r="B5" s="23"/>
      <c r="C5" s="23"/>
      <c r="D5" s="23"/>
      <c r="E5" s="23" t="s">
        <v>56</v>
      </c>
      <c r="F5" s="93" t="s">
        <v>57</v>
      </c>
      <c r="G5" s="93"/>
      <c r="H5" s="93"/>
      <c r="I5" s="23"/>
      <c r="J5" s="93"/>
      <c r="K5" s="93"/>
      <c r="L5" s="93"/>
    </row>
    <row r="6" spans="1:12" s="1" customFormat="1" ht="20.25" customHeight="1">
      <c r="A6" s="23" t="s">
        <v>58</v>
      </c>
      <c r="B6" s="23" t="s">
        <v>58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93">
        <v>8</v>
      </c>
      <c r="K6" s="23">
        <v>9</v>
      </c>
      <c r="L6" s="23">
        <v>10</v>
      </c>
    </row>
    <row r="7" spans="1:12" s="1" customFormat="1" ht="21" customHeight="1">
      <c r="A7" s="25" t="s">
        <v>59</v>
      </c>
      <c r="B7" s="25" t="s">
        <v>60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1" customFormat="1" ht="21" customHeight="1">
      <c r="A8" s="25" t="s">
        <v>61</v>
      </c>
      <c r="B8" s="25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s="1" customFormat="1" ht="21" customHeight="1">
      <c r="A9" s="25" t="s">
        <v>62</v>
      </c>
      <c r="B9" s="25"/>
      <c r="C9" s="10">
        <v>6753300</v>
      </c>
      <c r="D9" s="10">
        <v>6753300</v>
      </c>
      <c r="E9" s="10">
        <v>6753300</v>
      </c>
      <c r="F9" s="29"/>
      <c r="G9" s="29"/>
      <c r="H9" s="29"/>
      <c r="I9" s="29"/>
      <c r="J9" s="29"/>
      <c r="K9" s="29"/>
      <c r="L9" s="29"/>
    </row>
    <row r="10" spans="1:12" s="1" customFormat="1" ht="21" customHeight="1">
      <c r="A10" s="30">
        <v>2080502</v>
      </c>
      <c r="B10" s="31" t="s">
        <v>63</v>
      </c>
      <c r="C10" s="10">
        <v>44000</v>
      </c>
      <c r="D10" s="10">
        <v>44000</v>
      </c>
      <c r="E10" s="10">
        <v>44000</v>
      </c>
      <c r="F10" s="10"/>
      <c r="G10" s="10"/>
      <c r="H10" s="10"/>
      <c r="I10" s="10"/>
      <c r="J10" s="10"/>
      <c r="K10" s="10"/>
      <c r="L10" s="10"/>
    </row>
    <row r="11" spans="1:12" s="1" customFormat="1" ht="21" customHeight="1">
      <c r="A11" s="30">
        <v>2080505</v>
      </c>
      <c r="B11" s="31" t="s">
        <v>64</v>
      </c>
      <c r="C11" s="10">
        <v>277700</v>
      </c>
      <c r="D11" s="10">
        <v>277700</v>
      </c>
      <c r="E11" s="10">
        <v>277700</v>
      </c>
      <c r="F11" s="10"/>
      <c r="G11" s="10"/>
      <c r="H11" s="10"/>
      <c r="I11" s="10"/>
      <c r="J11" s="10"/>
      <c r="K11" s="10"/>
      <c r="L11" s="10"/>
    </row>
    <row r="12" spans="1:12" s="1" customFormat="1" ht="21" customHeight="1">
      <c r="A12" s="30">
        <v>2080506</v>
      </c>
      <c r="B12" s="31" t="s">
        <v>65</v>
      </c>
      <c r="C12" s="10">
        <v>138900</v>
      </c>
      <c r="D12" s="10">
        <v>138900</v>
      </c>
      <c r="E12" s="10">
        <v>138900</v>
      </c>
      <c r="F12" s="10"/>
      <c r="G12" s="10"/>
      <c r="H12" s="10"/>
      <c r="I12" s="10"/>
      <c r="J12" s="10"/>
      <c r="K12" s="10"/>
      <c r="L12" s="10"/>
    </row>
    <row r="13" spans="1:12" s="1" customFormat="1" ht="21" customHeight="1">
      <c r="A13" s="23">
        <v>2089901</v>
      </c>
      <c r="B13" s="33" t="s">
        <v>66</v>
      </c>
      <c r="C13" s="10">
        <v>14300</v>
      </c>
      <c r="D13" s="10">
        <v>14300</v>
      </c>
      <c r="E13" s="10">
        <v>14300</v>
      </c>
      <c r="F13" s="10"/>
      <c r="G13" s="10"/>
      <c r="H13" s="10"/>
      <c r="I13" s="10"/>
      <c r="J13" s="10"/>
      <c r="K13" s="10"/>
      <c r="L13" s="10"/>
    </row>
    <row r="14" spans="1:12" s="1" customFormat="1" ht="21" customHeight="1">
      <c r="A14" s="30">
        <v>2100399</v>
      </c>
      <c r="B14" s="31" t="s">
        <v>67</v>
      </c>
      <c r="C14" s="10">
        <v>230000</v>
      </c>
      <c r="D14" s="10">
        <v>230000</v>
      </c>
      <c r="E14" s="10">
        <v>230000</v>
      </c>
      <c r="F14" s="10"/>
      <c r="G14" s="10"/>
      <c r="H14" s="10"/>
      <c r="I14" s="10"/>
      <c r="J14" s="10"/>
      <c r="K14" s="10"/>
      <c r="L14" s="10"/>
    </row>
    <row r="15" spans="1:12" s="1" customFormat="1" ht="21" customHeight="1">
      <c r="A15" s="30">
        <v>2100301</v>
      </c>
      <c r="B15" s="33" t="s">
        <v>68</v>
      </c>
      <c r="C15" s="10">
        <v>1324000</v>
      </c>
      <c r="D15" s="10">
        <v>1324000</v>
      </c>
      <c r="E15" s="10">
        <v>1324000</v>
      </c>
      <c r="F15" s="10"/>
      <c r="G15" s="10"/>
      <c r="H15" s="10"/>
      <c r="I15" s="10"/>
      <c r="J15" s="10"/>
      <c r="K15" s="10"/>
      <c r="L15" s="10"/>
    </row>
    <row r="16" spans="1:12" s="1" customFormat="1" ht="21" customHeight="1">
      <c r="A16" s="30">
        <v>2100408</v>
      </c>
      <c r="B16" s="31" t="s">
        <v>69</v>
      </c>
      <c r="C16" s="10">
        <v>4252100</v>
      </c>
      <c r="D16" s="10">
        <v>4252100</v>
      </c>
      <c r="E16" s="10">
        <v>4252100</v>
      </c>
      <c r="F16" s="10"/>
      <c r="G16" s="10"/>
      <c r="H16" s="10"/>
      <c r="I16" s="10"/>
      <c r="J16" s="10"/>
      <c r="K16" s="10"/>
      <c r="L16" s="10"/>
    </row>
    <row r="17" spans="1:12" s="1" customFormat="1" ht="21" customHeight="1">
      <c r="A17" s="30">
        <v>2101102</v>
      </c>
      <c r="B17" s="31" t="s">
        <v>70</v>
      </c>
      <c r="C17" s="10">
        <v>152700</v>
      </c>
      <c r="D17" s="10">
        <v>152700</v>
      </c>
      <c r="E17" s="10">
        <v>152700</v>
      </c>
      <c r="F17" s="10"/>
      <c r="G17" s="10"/>
      <c r="H17" s="10"/>
      <c r="I17" s="10"/>
      <c r="J17" s="10"/>
      <c r="K17" s="10"/>
      <c r="L17" s="10"/>
    </row>
    <row r="18" spans="1:12" s="1" customFormat="1" ht="21" customHeight="1">
      <c r="A18" s="30">
        <v>2210201</v>
      </c>
      <c r="B18" s="31" t="s">
        <v>71</v>
      </c>
      <c r="C18" s="10">
        <v>208300</v>
      </c>
      <c r="D18" s="10">
        <v>208300</v>
      </c>
      <c r="E18" s="10">
        <v>208300</v>
      </c>
      <c r="F18" s="10"/>
      <c r="G18" s="10"/>
      <c r="H18" s="10"/>
      <c r="I18" s="10"/>
      <c r="J18" s="10"/>
      <c r="K18" s="10"/>
      <c r="L18" s="10"/>
    </row>
    <row r="19" spans="1:12" s="1" customFormat="1" ht="21" customHeight="1">
      <c r="A19" s="30">
        <v>2210203</v>
      </c>
      <c r="B19" s="31" t="s">
        <v>72</v>
      </c>
      <c r="C19" s="10">
        <v>111300</v>
      </c>
      <c r="D19" s="10">
        <v>111300</v>
      </c>
      <c r="E19" s="10">
        <v>111300</v>
      </c>
      <c r="F19" s="10"/>
      <c r="G19" s="10"/>
      <c r="H19" s="10"/>
      <c r="I19" s="10"/>
      <c r="J19" s="10"/>
      <c r="K19" s="10"/>
      <c r="L19" s="10"/>
    </row>
  </sheetData>
  <sheetProtection formatCells="0" formatColumns="0" formatRows="0" insertColumns="0" insertRows="0" insertHyperlinks="0" deleteColumns="0" deleteRows="0" sort="0" autoFilter="0" pivotTables="0"/>
  <mergeCells count="27">
    <mergeCell ref="A1:L1"/>
    <mergeCell ref="A2:L2"/>
    <mergeCell ref="A3:B3"/>
    <mergeCell ref="D3:H3"/>
    <mergeCell ref="I3:L3"/>
    <mergeCell ref="E4:F4"/>
    <mergeCell ref="A4:A5"/>
    <mergeCell ref="B4:B5"/>
    <mergeCell ref="C3:C5"/>
    <mergeCell ref="D4:D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B10">
      <selection activeCell="G3" sqref="G3:H3"/>
    </sheetView>
  </sheetViews>
  <sheetFormatPr defaultColWidth="9.140625" defaultRowHeight="12.75" customHeight="1"/>
  <cols>
    <col min="1" max="1" width="31.57421875" style="1" customWidth="1"/>
    <col min="2" max="2" width="39.140625" style="1" customWidth="1"/>
    <col min="3" max="3" width="29.7109375" style="1" customWidth="1"/>
    <col min="4" max="6" width="20.7109375" style="1" customWidth="1"/>
    <col min="7" max="7" width="17.8515625" style="1" customWidth="1"/>
    <col min="8" max="8" width="16.00390625" style="1" customWidth="1"/>
    <col min="9" max="9" width="9.140625" style="1" customWidth="1"/>
  </cols>
  <sheetData>
    <row r="1" spans="1:8" s="1" customFormat="1" ht="24.75" customHeight="1">
      <c r="A1" s="77" t="s">
        <v>73</v>
      </c>
      <c r="B1" s="77"/>
      <c r="C1" s="77"/>
      <c r="D1" s="77"/>
      <c r="E1" s="77"/>
      <c r="F1" s="77"/>
      <c r="G1" s="77"/>
      <c r="H1" s="77"/>
    </row>
    <row r="2" spans="1:8" s="1" customFormat="1" ht="24.75" customHeight="1">
      <c r="A2" s="78"/>
      <c r="B2" s="78"/>
      <c r="C2" s="78"/>
      <c r="D2" s="78"/>
      <c r="E2" s="78"/>
      <c r="F2" s="78"/>
      <c r="G2" s="78"/>
      <c r="H2" s="78"/>
    </row>
    <row r="3" spans="1:8" s="1" customFormat="1" ht="24.75" customHeight="1">
      <c r="A3" s="79" t="s">
        <v>47</v>
      </c>
      <c r="B3" s="79"/>
      <c r="C3" s="79" t="s">
        <v>74</v>
      </c>
      <c r="D3" s="79" t="s">
        <v>75</v>
      </c>
      <c r="E3" s="79"/>
      <c r="F3" s="79"/>
      <c r="G3" s="80" t="s">
        <v>76</v>
      </c>
      <c r="H3" s="81"/>
    </row>
    <row r="4" spans="1:8" s="1" customFormat="1" ht="24.75" customHeight="1">
      <c r="A4" s="79"/>
      <c r="B4" s="79"/>
      <c r="C4" s="79"/>
      <c r="D4" s="79" t="s">
        <v>59</v>
      </c>
      <c r="E4" s="82" t="s">
        <v>77</v>
      </c>
      <c r="F4" s="79" t="s">
        <v>78</v>
      </c>
      <c r="G4" s="81" t="s">
        <v>79</v>
      </c>
      <c r="H4" s="81" t="s">
        <v>80</v>
      </c>
    </row>
    <row r="5" spans="1:8" s="1" customFormat="1" ht="24.75" customHeight="1">
      <c r="A5" s="79" t="s">
        <v>81</v>
      </c>
      <c r="B5" s="79" t="s">
        <v>82</v>
      </c>
      <c r="C5" s="79"/>
      <c r="D5" s="79"/>
      <c r="E5" s="82"/>
      <c r="F5" s="79"/>
      <c r="G5" s="81"/>
      <c r="H5" s="81"/>
    </row>
    <row r="6" spans="1:8" s="1" customFormat="1" ht="21.75" customHeight="1">
      <c r="A6" s="83" t="s">
        <v>58</v>
      </c>
      <c r="B6" s="83" t="s">
        <v>58</v>
      </c>
      <c r="C6" s="83" t="s">
        <v>83</v>
      </c>
      <c r="D6" s="84">
        <v>2</v>
      </c>
      <c r="E6" s="84">
        <v>3</v>
      </c>
      <c r="F6" s="84">
        <v>4</v>
      </c>
      <c r="G6" s="23">
        <v>5</v>
      </c>
      <c r="H6" s="23">
        <v>6</v>
      </c>
    </row>
    <row r="7" spans="1:8" s="1" customFormat="1" ht="24.75" customHeight="1">
      <c r="A7" s="85" t="s">
        <v>59</v>
      </c>
      <c r="B7" s="85" t="s">
        <v>60</v>
      </c>
      <c r="C7" s="86">
        <f>C8</f>
        <v>8264200</v>
      </c>
      <c r="D7" s="86">
        <f>D8</f>
        <v>6753300</v>
      </c>
      <c r="E7" s="86">
        <f>E8</f>
        <v>5199300</v>
      </c>
      <c r="F7" s="86">
        <f>F14+F15</f>
        <v>1554000</v>
      </c>
      <c r="G7" s="87">
        <f>G8</f>
        <v>-1610900</v>
      </c>
      <c r="H7" s="88"/>
    </row>
    <row r="8" spans="1:7" s="1" customFormat="1" ht="24.75" customHeight="1">
      <c r="A8" s="85" t="s">
        <v>61</v>
      </c>
      <c r="B8" s="85"/>
      <c r="C8" s="86">
        <f>C9</f>
        <v>8264200</v>
      </c>
      <c r="D8" s="86">
        <f>D9</f>
        <v>6753300</v>
      </c>
      <c r="E8" s="86">
        <f>E9</f>
        <v>5199300</v>
      </c>
      <c r="F8" s="86">
        <v>1554000</v>
      </c>
      <c r="G8" s="86">
        <f>G9</f>
        <v>-1610900</v>
      </c>
    </row>
    <row r="9" spans="1:7" s="1" customFormat="1" ht="24.75" customHeight="1">
      <c r="A9" s="85" t="s">
        <v>62</v>
      </c>
      <c r="B9" s="85"/>
      <c r="C9" s="86">
        <f>C10+C11+C12+C13+C14+C15+C16+C17+C18+C19</f>
        <v>8264200</v>
      </c>
      <c r="D9" s="86">
        <f>D10+D11+D12+D13+D14+D15+D16+D17+D18+D19</f>
        <v>6753300</v>
      </c>
      <c r="E9" s="86">
        <f>E10+E11+E12+E13+E16+E17+E18+E19</f>
        <v>5199300</v>
      </c>
      <c r="F9" s="86">
        <v>1554000</v>
      </c>
      <c r="G9" s="86">
        <f>G10+G11+G12+G13+G14+G15+G16+G17+G18+G19+G20</f>
        <v>-1610900</v>
      </c>
    </row>
    <row r="10" spans="1:8" s="1" customFormat="1" ht="24.75" customHeight="1">
      <c r="A10" s="30">
        <v>2080502</v>
      </c>
      <c r="B10" s="31" t="s">
        <v>63</v>
      </c>
      <c r="C10" s="10">
        <v>81900</v>
      </c>
      <c r="D10" s="10">
        <v>44000</v>
      </c>
      <c r="E10" s="10">
        <v>44000</v>
      </c>
      <c r="F10" s="11"/>
      <c r="G10" s="26">
        <v>-37900</v>
      </c>
      <c r="H10" s="89">
        <v>0.4628</v>
      </c>
    </row>
    <row r="11" spans="1:8" s="1" customFormat="1" ht="24.75" customHeight="1">
      <c r="A11" s="30">
        <v>2080505</v>
      </c>
      <c r="B11" s="31" t="s">
        <v>64</v>
      </c>
      <c r="C11" s="10">
        <v>208000</v>
      </c>
      <c r="D11" s="10">
        <v>277700</v>
      </c>
      <c r="E11" s="10">
        <v>277700</v>
      </c>
      <c r="F11" s="11"/>
      <c r="G11" s="26">
        <v>69700</v>
      </c>
      <c r="H11" s="89">
        <v>0.251</v>
      </c>
    </row>
    <row r="12" spans="1:8" s="1" customFormat="1" ht="24.75" customHeight="1">
      <c r="A12" s="30">
        <v>2080506</v>
      </c>
      <c r="B12" s="31" t="s">
        <v>65</v>
      </c>
      <c r="C12" s="10"/>
      <c r="D12" s="10">
        <v>138900</v>
      </c>
      <c r="E12" s="10">
        <v>138900</v>
      </c>
      <c r="F12" s="11"/>
      <c r="G12" s="26">
        <v>138900</v>
      </c>
      <c r="H12" s="90">
        <v>1</v>
      </c>
    </row>
    <row r="13" spans="1:8" s="1" customFormat="1" ht="24.75" customHeight="1">
      <c r="A13" s="23">
        <v>2089901</v>
      </c>
      <c r="B13" s="33" t="s">
        <v>66</v>
      </c>
      <c r="C13" s="10">
        <v>4600</v>
      </c>
      <c r="D13" s="10">
        <v>14300</v>
      </c>
      <c r="E13" s="10">
        <v>14300</v>
      </c>
      <c r="F13" s="11"/>
      <c r="G13" s="26">
        <v>9700</v>
      </c>
      <c r="H13" s="89">
        <v>0.6783</v>
      </c>
    </row>
    <row r="14" spans="1:8" s="1" customFormat="1" ht="24.75" customHeight="1">
      <c r="A14" s="30">
        <v>2100399</v>
      </c>
      <c r="B14" s="31" t="s">
        <v>67</v>
      </c>
      <c r="C14" s="10">
        <v>2414200</v>
      </c>
      <c r="D14" s="10">
        <v>230000</v>
      </c>
      <c r="E14" s="10"/>
      <c r="F14" s="10">
        <v>230000</v>
      </c>
      <c r="G14" s="26">
        <v>-2184200</v>
      </c>
      <c r="H14" s="89">
        <v>0.9048</v>
      </c>
    </row>
    <row r="15" spans="1:8" s="1" customFormat="1" ht="24.75" customHeight="1">
      <c r="A15" s="30">
        <v>2100301</v>
      </c>
      <c r="B15" s="33" t="s">
        <v>68</v>
      </c>
      <c r="C15" s="10">
        <v>152400</v>
      </c>
      <c r="D15" s="10">
        <v>1324000</v>
      </c>
      <c r="E15" s="10"/>
      <c r="F15" s="10">
        <v>1324000</v>
      </c>
      <c r="G15" s="26">
        <v>1171600</v>
      </c>
      <c r="H15" s="89">
        <v>0.8848999999999999</v>
      </c>
    </row>
    <row r="16" spans="1:8" s="1" customFormat="1" ht="24.75" customHeight="1">
      <c r="A16" s="30">
        <v>2100408</v>
      </c>
      <c r="B16" s="31" t="s">
        <v>69</v>
      </c>
      <c r="C16" s="10">
        <v>4602000</v>
      </c>
      <c r="D16" s="10">
        <v>4252100</v>
      </c>
      <c r="E16" s="10">
        <v>4252100</v>
      </c>
      <c r="F16" s="11"/>
      <c r="G16" s="26">
        <v>-349900</v>
      </c>
      <c r="H16" s="89">
        <v>0.0823</v>
      </c>
    </row>
    <row r="17" spans="1:8" s="1" customFormat="1" ht="24.75" customHeight="1">
      <c r="A17" s="30">
        <v>2101102</v>
      </c>
      <c r="B17" s="31" t="s">
        <v>70</v>
      </c>
      <c r="C17" s="10">
        <v>105400</v>
      </c>
      <c r="D17" s="10">
        <v>152700</v>
      </c>
      <c r="E17" s="10">
        <v>152700</v>
      </c>
      <c r="F17" s="11"/>
      <c r="G17" s="26">
        <v>47300</v>
      </c>
      <c r="H17" s="89">
        <v>0.3096</v>
      </c>
    </row>
    <row r="18" spans="1:8" s="1" customFormat="1" ht="24.75" customHeight="1">
      <c r="A18" s="30">
        <v>2210201</v>
      </c>
      <c r="B18" s="31" t="s">
        <v>71</v>
      </c>
      <c r="C18" s="10">
        <v>169000</v>
      </c>
      <c r="D18" s="10">
        <v>208300</v>
      </c>
      <c r="E18" s="10">
        <v>208300</v>
      </c>
      <c r="F18" s="11"/>
      <c r="G18" s="26">
        <v>39300</v>
      </c>
      <c r="H18" s="89">
        <v>0.18899999999999997</v>
      </c>
    </row>
    <row r="19" spans="1:8" s="1" customFormat="1" ht="24.75" customHeight="1">
      <c r="A19" s="30">
        <v>2210203</v>
      </c>
      <c r="B19" s="31" t="s">
        <v>72</v>
      </c>
      <c r="C19" s="10">
        <v>526700</v>
      </c>
      <c r="D19" s="10">
        <v>111300</v>
      </c>
      <c r="E19" s="10">
        <v>111300</v>
      </c>
      <c r="F19" s="11"/>
      <c r="G19" s="26">
        <v>-415400</v>
      </c>
      <c r="H19" s="89">
        <v>0.7887000000000001</v>
      </c>
    </row>
    <row r="20" spans="1:8" s="1" customFormat="1" ht="24.75" customHeight="1">
      <c r="A20" s="30">
        <v>2100410</v>
      </c>
      <c r="B20" s="31" t="s">
        <v>84</v>
      </c>
      <c r="C20" s="10">
        <v>100000</v>
      </c>
      <c r="D20" s="11"/>
      <c r="E20" s="11"/>
      <c r="F20" s="11"/>
      <c r="G20" s="26">
        <v>-100000</v>
      </c>
      <c r="H20" s="90">
        <v>1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32">
      <selection activeCell="D43" sqref="D43"/>
    </sheetView>
  </sheetViews>
  <sheetFormatPr defaultColWidth="9.140625" defaultRowHeight="12.75" customHeight="1"/>
  <cols>
    <col min="1" max="1" width="27.7109375" style="1" customWidth="1"/>
    <col min="2" max="2" width="31.8515625" style="1" customWidth="1"/>
    <col min="3" max="3" width="21.140625" style="1" customWidth="1"/>
    <col min="4" max="4" width="20.28125" style="1" customWidth="1"/>
    <col min="5" max="5" width="23.57421875" style="1" customWidth="1"/>
    <col min="6" max="6" width="9.140625" style="1" customWidth="1"/>
  </cols>
  <sheetData>
    <row r="1" spans="1:5" s="1" customFormat="1" ht="39" customHeight="1">
      <c r="A1" s="67" t="s">
        <v>85</v>
      </c>
      <c r="B1" s="67"/>
      <c r="C1" s="67"/>
      <c r="D1" s="67"/>
      <c r="E1" s="67"/>
    </row>
    <row r="2" spans="1:5" s="1" customFormat="1" ht="25.5" customHeight="1">
      <c r="A2" s="67"/>
      <c r="B2" s="67"/>
      <c r="C2" s="67"/>
      <c r="D2" s="67"/>
      <c r="E2" s="68"/>
    </row>
    <row r="3" spans="1:5" s="1" customFormat="1" ht="24.75" customHeight="1">
      <c r="A3" s="51" t="s">
        <v>86</v>
      </c>
      <c r="B3" s="51"/>
      <c r="C3" s="51" t="s">
        <v>87</v>
      </c>
      <c r="D3" s="51"/>
      <c r="E3" s="51"/>
    </row>
    <row r="4" spans="1:5" s="1" customFormat="1" ht="33.75" customHeight="1">
      <c r="A4" s="51" t="s">
        <v>88</v>
      </c>
      <c r="B4" s="51" t="s">
        <v>89</v>
      </c>
      <c r="C4" s="51" t="s">
        <v>59</v>
      </c>
      <c r="D4" s="51" t="s">
        <v>90</v>
      </c>
      <c r="E4" s="51" t="s">
        <v>91</v>
      </c>
    </row>
    <row r="5" spans="1:5" s="1" customFormat="1" ht="20.25" customHeight="1">
      <c r="A5" s="51" t="s">
        <v>58</v>
      </c>
      <c r="B5" s="51" t="s">
        <v>58</v>
      </c>
      <c r="C5" s="51">
        <v>1</v>
      </c>
      <c r="D5" s="51">
        <v>2</v>
      </c>
      <c r="E5" s="51">
        <v>3</v>
      </c>
    </row>
    <row r="6" spans="1:5" s="1" customFormat="1" ht="25.5" customHeight="1">
      <c r="A6" s="69" t="s">
        <v>59</v>
      </c>
      <c r="B6" s="69" t="s">
        <v>60</v>
      </c>
      <c r="C6" s="70">
        <f>D6+E6</f>
        <v>5199300</v>
      </c>
      <c r="D6" s="70">
        <f>D8+D9+D10+D11+D12+D13+D14+D15+D16+D17+D37+D38</f>
        <v>4926700</v>
      </c>
      <c r="E6" s="70">
        <f>E19+E20+E23+E24+E25+E26+E27+E32+E33+E34+E35</f>
        <v>272600</v>
      </c>
    </row>
    <row r="7" spans="1:5" s="1" customFormat="1" ht="25.5" customHeight="1">
      <c r="A7" s="69" t="s">
        <v>92</v>
      </c>
      <c r="B7" s="69" t="s">
        <v>93</v>
      </c>
      <c r="C7" s="70"/>
      <c r="D7" s="70"/>
      <c r="E7" s="70"/>
    </row>
    <row r="8" spans="1:5" s="1" customFormat="1" ht="25.5" customHeight="1">
      <c r="A8" s="71" t="s">
        <v>94</v>
      </c>
      <c r="B8" s="71" t="s">
        <v>95</v>
      </c>
      <c r="C8" s="72">
        <v>866400</v>
      </c>
      <c r="D8" s="72">
        <v>866400</v>
      </c>
      <c r="E8" s="72"/>
    </row>
    <row r="9" spans="1:5" s="1" customFormat="1" ht="25.5" customHeight="1">
      <c r="A9" s="71" t="s">
        <v>96</v>
      </c>
      <c r="B9" s="71" t="s">
        <v>97</v>
      </c>
      <c r="C9" s="72">
        <v>531700</v>
      </c>
      <c r="D9" s="72">
        <v>531700</v>
      </c>
      <c r="E9" s="72"/>
    </row>
    <row r="10" spans="1:5" s="1" customFormat="1" ht="25.5" customHeight="1">
      <c r="A10" s="71" t="s">
        <v>98</v>
      </c>
      <c r="B10" s="71" t="s">
        <v>99</v>
      </c>
      <c r="C10" s="72">
        <v>369000</v>
      </c>
      <c r="D10" s="72">
        <v>369000</v>
      </c>
      <c r="E10" s="72"/>
    </row>
    <row r="11" spans="1:5" s="1" customFormat="1" ht="25.5" customHeight="1">
      <c r="A11" s="71" t="s">
        <v>100</v>
      </c>
      <c r="B11" s="71" t="s">
        <v>101</v>
      </c>
      <c r="C11" s="72">
        <v>1483300</v>
      </c>
      <c r="D11" s="72">
        <v>1483300</v>
      </c>
      <c r="E11" s="72"/>
    </row>
    <row r="12" spans="1:5" s="1" customFormat="1" ht="25.5" customHeight="1">
      <c r="A12" s="71" t="s">
        <v>102</v>
      </c>
      <c r="B12" s="71" t="s">
        <v>103</v>
      </c>
      <c r="C12" s="72">
        <v>277700</v>
      </c>
      <c r="D12" s="72">
        <v>277700</v>
      </c>
      <c r="E12" s="72"/>
    </row>
    <row r="13" spans="1:5" s="1" customFormat="1" ht="25.5" customHeight="1">
      <c r="A13" s="71" t="s">
        <v>104</v>
      </c>
      <c r="B13" s="71" t="s">
        <v>105</v>
      </c>
      <c r="C13" s="72">
        <v>138900</v>
      </c>
      <c r="D13" s="72">
        <v>138900</v>
      </c>
      <c r="E13" s="72"/>
    </row>
    <row r="14" spans="1:5" s="1" customFormat="1" ht="25.5" customHeight="1">
      <c r="A14" s="71" t="s">
        <v>106</v>
      </c>
      <c r="B14" s="71" t="s">
        <v>107</v>
      </c>
      <c r="C14" s="72">
        <v>152700</v>
      </c>
      <c r="D14" s="72">
        <v>152700</v>
      </c>
      <c r="E14" s="72"/>
    </row>
    <row r="15" spans="1:5" s="1" customFormat="1" ht="25.5" customHeight="1">
      <c r="A15" s="71" t="s">
        <v>108</v>
      </c>
      <c r="B15" s="71" t="s">
        <v>109</v>
      </c>
      <c r="C15" s="72">
        <v>14300</v>
      </c>
      <c r="D15" s="72">
        <v>14300</v>
      </c>
      <c r="E15" s="72"/>
    </row>
    <row r="16" spans="1:5" s="1" customFormat="1" ht="25.5" customHeight="1">
      <c r="A16" s="71" t="s">
        <v>110</v>
      </c>
      <c r="B16" s="71" t="s">
        <v>111</v>
      </c>
      <c r="C16" s="72">
        <v>208300</v>
      </c>
      <c r="D16" s="72">
        <v>208300</v>
      </c>
      <c r="E16" s="72"/>
    </row>
    <row r="17" spans="1:5" s="1" customFormat="1" ht="25.5" customHeight="1">
      <c r="A17" s="71" t="s">
        <v>112</v>
      </c>
      <c r="B17" s="71" t="s">
        <v>113</v>
      </c>
      <c r="C17" s="72">
        <v>835000</v>
      </c>
      <c r="D17" s="72">
        <v>835000</v>
      </c>
      <c r="E17" s="72"/>
    </row>
    <row r="18" spans="1:5" s="1" customFormat="1" ht="25.5" customHeight="1">
      <c r="A18" s="69" t="s">
        <v>114</v>
      </c>
      <c r="B18" s="69" t="s">
        <v>115</v>
      </c>
      <c r="C18" s="70"/>
      <c r="D18" s="70"/>
      <c r="E18" s="70"/>
    </row>
    <row r="19" spans="1:5" s="1" customFormat="1" ht="25.5" customHeight="1">
      <c r="A19" s="71" t="s">
        <v>116</v>
      </c>
      <c r="B19" s="71" t="s">
        <v>117</v>
      </c>
      <c r="C19" s="72">
        <v>6000</v>
      </c>
      <c r="D19" s="72"/>
      <c r="E19" s="72">
        <v>6000</v>
      </c>
    </row>
    <row r="20" spans="1:5" s="1" customFormat="1" ht="25.5" customHeight="1">
      <c r="A20" s="71" t="s">
        <v>118</v>
      </c>
      <c r="B20" s="71" t="s">
        <v>119</v>
      </c>
      <c r="C20" s="72">
        <v>15000</v>
      </c>
      <c r="D20" s="72"/>
      <c r="E20" s="72">
        <v>15000</v>
      </c>
    </row>
    <row r="21" spans="1:5" s="1" customFormat="1" ht="25.5" customHeight="1">
      <c r="A21" s="71" t="s">
        <v>120</v>
      </c>
      <c r="B21" s="71" t="s">
        <v>121</v>
      </c>
      <c r="C21" s="72"/>
      <c r="D21" s="72"/>
      <c r="E21" s="72"/>
    </row>
    <row r="22" spans="1:5" s="1" customFormat="1" ht="25.5" customHeight="1">
      <c r="A22" s="71" t="s">
        <v>122</v>
      </c>
      <c r="B22" s="71" t="s">
        <v>123</v>
      </c>
      <c r="C22" s="72"/>
      <c r="D22" s="72"/>
      <c r="E22" s="72"/>
    </row>
    <row r="23" spans="1:5" s="1" customFormat="1" ht="25.5" customHeight="1">
      <c r="A23" s="71" t="s">
        <v>124</v>
      </c>
      <c r="B23" s="71" t="s">
        <v>125</v>
      </c>
      <c r="C23" s="72">
        <v>5000</v>
      </c>
      <c r="D23" s="72"/>
      <c r="E23" s="72">
        <v>5000</v>
      </c>
    </row>
    <row r="24" spans="1:5" s="1" customFormat="1" ht="25.5" customHeight="1">
      <c r="A24" s="71" t="s">
        <v>126</v>
      </c>
      <c r="B24" s="71" t="s">
        <v>127</v>
      </c>
      <c r="C24" s="72">
        <v>13200</v>
      </c>
      <c r="D24" s="72"/>
      <c r="E24" s="72">
        <v>13200</v>
      </c>
    </row>
    <row r="25" spans="1:5" s="1" customFormat="1" ht="25.5" customHeight="1">
      <c r="A25" s="71" t="s">
        <v>128</v>
      </c>
      <c r="B25" s="71" t="s">
        <v>129</v>
      </c>
      <c r="C25" s="72">
        <v>15000</v>
      </c>
      <c r="D25" s="72"/>
      <c r="E25" s="72">
        <v>15000</v>
      </c>
    </row>
    <row r="26" spans="1:5" s="1" customFormat="1" ht="25.5" customHeight="1">
      <c r="A26" s="71" t="s">
        <v>130</v>
      </c>
      <c r="B26" s="71" t="s">
        <v>131</v>
      </c>
      <c r="C26" s="72">
        <v>30000</v>
      </c>
      <c r="D26" s="72"/>
      <c r="E26" s="72">
        <v>30000</v>
      </c>
    </row>
    <row r="27" spans="1:5" s="1" customFormat="1" ht="25.5" customHeight="1">
      <c r="A27" s="71" t="s">
        <v>132</v>
      </c>
      <c r="B27" s="71" t="s">
        <v>133</v>
      </c>
      <c r="C27" s="72">
        <v>30000</v>
      </c>
      <c r="D27" s="72"/>
      <c r="E27" s="72">
        <v>30000</v>
      </c>
    </row>
    <row r="28" spans="1:5" s="1" customFormat="1" ht="25.5" customHeight="1">
      <c r="A28" s="71" t="s">
        <v>134</v>
      </c>
      <c r="B28" s="71" t="s">
        <v>135</v>
      </c>
      <c r="C28" s="72"/>
      <c r="D28" s="72"/>
      <c r="E28" s="72"/>
    </row>
    <row r="29" spans="1:5" s="1" customFormat="1" ht="25.5" customHeight="1">
      <c r="A29" s="71" t="s">
        <v>136</v>
      </c>
      <c r="B29" s="71" t="s">
        <v>137</v>
      </c>
      <c r="C29" s="72"/>
      <c r="D29" s="72"/>
      <c r="E29" s="72"/>
    </row>
    <row r="30" spans="1:5" s="1" customFormat="1" ht="25.5" customHeight="1">
      <c r="A30" s="71" t="s">
        <v>138</v>
      </c>
      <c r="B30" s="71" t="s">
        <v>139</v>
      </c>
      <c r="C30" s="72"/>
      <c r="D30" s="72"/>
      <c r="E30" s="72"/>
    </row>
    <row r="31" spans="1:5" s="1" customFormat="1" ht="25.5" customHeight="1">
      <c r="A31" s="71" t="s">
        <v>140</v>
      </c>
      <c r="B31" s="71" t="s">
        <v>141</v>
      </c>
      <c r="C31" s="72"/>
      <c r="D31" s="72"/>
      <c r="E31" s="72"/>
    </row>
    <row r="32" spans="1:5" s="1" customFormat="1" ht="25.5" customHeight="1">
      <c r="A32" s="71">
        <v>30227</v>
      </c>
      <c r="B32" s="71" t="s">
        <v>142</v>
      </c>
      <c r="C32" s="72">
        <v>50000</v>
      </c>
      <c r="D32" s="72"/>
      <c r="E32" s="72">
        <v>50000</v>
      </c>
    </row>
    <row r="33" spans="1:5" s="1" customFormat="1" ht="25.5" customHeight="1">
      <c r="A33" s="71" t="s">
        <v>143</v>
      </c>
      <c r="B33" s="71" t="s">
        <v>144</v>
      </c>
      <c r="C33" s="72">
        <v>28400</v>
      </c>
      <c r="D33" s="72"/>
      <c r="E33" s="72">
        <v>28400</v>
      </c>
    </row>
    <row r="34" spans="1:5" s="1" customFormat="1" ht="25.5" customHeight="1">
      <c r="A34" s="71" t="s">
        <v>145</v>
      </c>
      <c r="B34" s="71" t="s">
        <v>146</v>
      </c>
      <c r="C34" s="72">
        <v>10000</v>
      </c>
      <c r="D34" s="72"/>
      <c r="E34" s="72">
        <v>10000</v>
      </c>
    </row>
    <row r="35" spans="1:5" s="1" customFormat="1" ht="25.5" customHeight="1">
      <c r="A35" s="71">
        <v>30299</v>
      </c>
      <c r="B35" s="73" t="s">
        <v>147</v>
      </c>
      <c r="C35" s="72">
        <v>70000</v>
      </c>
      <c r="D35" s="72"/>
      <c r="E35" s="72">
        <v>70000</v>
      </c>
    </row>
    <row r="36" spans="1:5" s="1" customFormat="1" ht="25.5" customHeight="1">
      <c r="A36" s="69" t="s">
        <v>148</v>
      </c>
      <c r="B36" s="69" t="s">
        <v>149</v>
      </c>
      <c r="C36" s="70"/>
      <c r="D36" s="70"/>
      <c r="E36" s="74"/>
    </row>
    <row r="37" spans="1:5" s="1" customFormat="1" ht="25.5" customHeight="1">
      <c r="A37" s="71" t="s">
        <v>150</v>
      </c>
      <c r="B37" s="71" t="s">
        <v>151</v>
      </c>
      <c r="C37" s="72">
        <v>44000</v>
      </c>
      <c r="D37" s="75">
        <v>44000</v>
      </c>
      <c r="E37" s="27"/>
    </row>
    <row r="38" spans="1:5" s="1" customFormat="1" ht="25.5" customHeight="1">
      <c r="A38" s="71" t="s">
        <v>152</v>
      </c>
      <c r="B38" s="71" t="s">
        <v>153</v>
      </c>
      <c r="C38" s="72">
        <v>5400</v>
      </c>
      <c r="D38" s="75">
        <v>5400</v>
      </c>
      <c r="E38" s="27"/>
    </row>
    <row r="39" spans="1:5" s="1" customFormat="1" ht="25.5" customHeight="1">
      <c r="A39" s="71" t="s">
        <v>154</v>
      </c>
      <c r="B39" s="71" t="s">
        <v>155</v>
      </c>
      <c r="C39" s="72"/>
      <c r="D39" s="72"/>
      <c r="E39" s="76"/>
    </row>
    <row r="40" spans="1:5" s="1" customFormat="1" ht="25.5" customHeight="1">
      <c r="A40" s="69" t="s">
        <v>156</v>
      </c>
      <c r="B40" s="69" t="s">
        <v>157</v>
      </c>
      <c r="C40" s="70"/>
      <c r="D40" s="70"/>
      <c r="E40" s="70"/>
    </row>
    <row r="41" spans="1:5" s="1" customFormat="1" ht="25.5" customHeight="1">
      <c r="A41" s="71" t="s">
        <v>158</v>
      </c>
      <c r="B41" s="71" t="s">
        <v>159</v>
      </c>
      <c r="C41" s="72"/>
      <c r="D41" s="72"/>
      <c r="E41" s="72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S12" sqref="S12"/>
    </sheetView>
  </sheetViews>
  <sheetFormatPr defaultColWidth="9.140625" defaultRowHeight="12.75" customHeight="1"/>
  <cols>
    <col min="1" max="1" width="29.140625" style="1" customWidth="1"/>
    <col min="2" max="2" width="8.57421875" style="1" customWidth="1"/>
    <col min="3" max="3" width="10.00390625" style="1" customWidth="1"/>
    <col min="4" max="4" width="8.421875" style="1" customWidth="1"/>
    <col min="5" max="5" width="9.28125" style="1" customWidth="1"/>
    <col min="6" max="6" width="7.28125" style="1" customWidth="1"/>
    <col min="7" max="7" width="7.140625" style="1" customWidth="1"/>
    <col min="8" max="8" width="7.8515625" style="1" customWidth="1"/>
    <col min="9" max="9" width="8.7109375" style="1" customWidth="1"/>
    <col min="10" max="10" width="7.57421875" style="1" customWidth="1"/>
    <col min="11" max="11" width="8.57421875" style="1" customWidth="1"/>
    <col min="12" max="12" width="9.00390625" style="1" customWidth="1"/>
    <col min="13" max="13" width="7.8515625" style="1" customWidth="1"/>
    <col min="14" max="20" width="9.140625" style="1" customWidth="1"/>
  </cols>
  <sheetData>
    <row r="1" spans="1:19" s="1" customFormat="1" ht="45" customHeight="1">
      <c r="A1" s="2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21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1" customFormat="1" ht="20.25" customHeight="1">
      <c r="A3" s="55" t="s">
        <v>161</v>
      </c>
      <c r="B3" s="55" t="s">
        <v>162</v>
      </c>
      <c r="C3" s="55"/>
      <c r="D3" s="55"/>
      <c r="E3" s="55"/>
      <c r="F3" s="55"/>
      <c r="G3" s="55"/>
      <c r="H3" s="55" t="s">
        <v>74</v>
      </c>
      <c r="I3" s="55"/>
      <c r="J3" s="55"/>
      <c r="K3" s="55"/>
      <c r="L3" s="55"/>
      <c r="M3" s="55"/>
      <c r="N3" s="55" t="s">
        <v>75</v>
      </c>
      <c r="O3" s="55"/>
      <c r="P3" s="55"/>
      <c r="Q3" s="55"/>
      <c r="R3" s="55"/>
      <c r="S3" s="55"/>
    </row>
    <row r="4" spans="1:19" s="1" customFormat="1" ht="48" customHeight="1">
      <c r="A4" s="55"/>
      <c r="B4" s="55" t="s">
        <v>59</v>
      </c>
      <c r="C4" s="55" t="s">
        <v>163</v>
      </c>
      <c r="D4" s="55" t="s">
        <v>164</v>
      </c>
      <c r="E4" s="55"/>
      <c r="F4" s="55"/>
      <c r="G4" s="55" t="s">
        <v>165</v>
      </c>
      <c r="H4" s="55" t="s">
        <v>59</v>
      </c>
      <c r="I4" s="55" t="s">
        <v>163</v>
      </c>
      <c r="J4" s="55" t="s">
        <v>164</v>
      </c>
      <c r="K4" s="55"/>
      <c r="L4" s="55"/>
      <c r="M4" s="55" t="s">
        <v>165</v>
      </c>
      <c r="N4" s="55" t="s">
        <v>59</v>
      </c>
      <c r="O4" s="55" t="s">
        <v>163</v>
      </c>
      <c r="P4" s="55" t="s">
        <v>164</v>
      </c>
      <c r="Q4" s="55"/>
      <c r="R4" s="55"/>
      <c r="S4" s="55" t="s">
        <v>165</v>
      </c>
    </row>
    <row r="5" spans="1:19" s="1" customFormat="1" ht="40.5" customHeight="1">
      <c r="A5" s="55"/>
      <c r="B5" s="56"/>
      <c r="C5" s="55"/>
      <c r="D5" s="55" t="s">
        <v>8</v>
      </c>
      <c r="E5" s="55" t="s">
        <v>166</v>
      </c>
      <c r="F5" s="55" t="s">
        <v>167</v>
      </c>
      <c r="G5" s="55"/>
      <c r="H5" s="56"/>
      <c r="I5" s="55"/>
      <c r="J5" s="55" t="s">
        <v>8</v>
      </c>
      <c r="K5" s="55" t="s">
        <v>166</v>
      </c>
      <c r="L5" s="55" t="s">
        <v>167</v>
      </c>
      <c r="M5" s="55"/>
      <c r="N5" s="56"/>
      <c r="O5" s="55"/>
      <c r="P5" s="55" t="s">
        <v>8</v>
      </c>
      <c r="Q5" s="55" t="s">
        <v>166</v>
      </c>
      <c r="R5" s="55" t="s">
        <v>167</v>
      </c>
      <c r="S5" s="55"/>
    </row>
    <row r="6" spans="1:19" s="1" customFormat="1" ht="33" customHeight="1">
      <c r="A6" s="55"/>
      <c r="B6" s="56"/>
      <c r="C6" s="55"/>
      <c r="D6" s="55"/>
      <c r="E6" s="55"/>
      <c r="F6" s="55"/>
      <c r="G6" s="55"/>
      <c r="H6" s="56"/>
      <c r="I6" s="55"/>
      <c r="J6" s="55"/>
      <c r="K6" s="55"/>
      <c r="L6" s="55"/>
      <c r="M6" s="55"/>
      <c r="N6" s="56"/>
      <c r="O6" s="55"/>
      <c r="P6" s="55"/>
      <c r="Q6" s="55"/>
      <c r="R6" s="55"/>
      <c r="S6" s="55"/>
    </row>
    <row r="7" spans="1:19" s="1" customFormat="1" ht="20.25" customHeight="1">
      <c r="A7" s="57" t="s">
        <v>58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</row>
    <row r="8" spans="1:19" s="1" customFormat="1" ht="21.75" customHeight="1">
      <c r="A8" s="59" t="s">
        <v>59</v>
      </c>
      <c r="B8" s="10">
        <v>5000</v>
      </c>
      <c r="C8" s="60"/>
      <c r="D8" s="60"/>
      <c r="E8" s="60"/>
      <c r="F8" s="60"/>
      <c r="G8" s="10">
        <v>5000</v>
      </c>
      <c r="H8" s="60"/>
      <c r="I8" s="60"/>
      <c r="J8" s="60"/>
      <c r="K8" s="60"/>
      <c r="L8" s="60"/>
      <c r="M8" s="60"/>
      <c r="N8" s="63"/>
      <c r="O8" s="63"/>
      <c r="P8" s="63"/>
      <c r="Q8" s="63"/>
      <c r="R8" s="29"/>
      <c r="S8" s="29"/>
    </row>
    <row r="9" spans="1:19" s="1" customFormat="1" ht="21.75" customHeight="1">
      <c r="A9" s="61" t="s">
        <v>61</v>
      </c>
      <c r="B9" s="10">
        <v>5000</v>
      </c>
      <c r="C9" s="27"/>
      <c r="D9" s="27"/>
      <c r="E9" s="27"/>
      <c r="F9" s="27"/>
      <c r="G9" s="10">
        <v>5000</v>
      </c>
      <c r="H9" s="27"/>
      <c r="I9" s="27"/>
      <c r="J9" s="27"/>
      <c r="K9" s="27"/>
      <c r="L9" s="27"/>
      <c r="M9" s="27"/>
      <c r="N9" s="64"/>
      <c r="O9" s="64"/>
      <c r="P9" s="64"/>
      <c r="Q9" s="64"/>
      <c r="R9" s="66"/>
      <c r="S9" s="29"/>
    </row>
    <row r="10" spans="1:19" s="1" customFormat="1" ht="21.75" customHeight="1">
      <c r="A10" s="62" t="s">
        <v>62</v>
      </c>
      <c r="B10" s="10">
        <v>5000</v>
      </c>
      <c r="C10" s="27"/>
      <c r="D10" s="27"/>
      <c r="E10" s="27"/>
      <c r="F10" s="27"/>
      <c r="G10" s="10">
        <v>5000</v>
      </c>
      <c r="H10" s="27"/>
      <c r="I10" s="27"/>
      <c r="J10" s="27"/>
      <c r="K10" s="27"/>
      <c r="L10" s="27"/>
      <c r="M10" s="27"/>
      <c r="N10" s="65"/>
      <c r="O10" s="65"/>
      <c r="P10" s="65"/>
      <c r="Q10" s="65"/>
      <c r="R10" s="28"/>
      <c r="S10" s="10"/>
    </row>
  </sheetData>
  <sheetProtection formatCells="0" formatColumns="0" formatRows="0" insertColumns="0" insertRows="0" insertHyperlinks="0" deleteColumns="0" deleteRows="0" sort="0" autoFilter="0" pivotTables="0"/>
  <mergeCells count="57">
    <mergeCell ref="A1:S1"/>
    <mergeCell ref="A2:S2"/>
    <mergeCell ref="B3:G3"/>
    <mergeCell ref="H3:M3"/>
    <mergeCell ref="N3:S3"/>
    <mergeCell ref="D4:F4"/>
    <mergeCell ref="J4:L4"/>
    <mergeCell ref="P4:R4"/>
    <mergeCell ref="A3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K5:K6"/>
    <mergeCell ref="L5:L6"/>
    <mergeCell ref="M4:M6"/>
    <mergeCell ref="N4:N6"/>
    <mergeCell ref="O4:O6"/>
    <mergeCell ref="P5:P6"/>
    <mergeCell ref="Q5:Q6"/>
    <mergeCell ref="R5:R6"/>
    <mergeCell ref="S4:S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5">
      <selection activeCell="E13" sqref="E13"/>
    </sheetView>
  </sheetViews>
  <sheetFormatPr defaultColWidth="9.140625" defaultRowHeight="12.75" customHeight="1"/>
  <cols>
    <col min="1" max="1" width="17.28125" style="1" customWidth="1"/>
    <col min="2" max="2" width="15.28125" style="1" customWidth="1"/>
    <col min="3" max="4" width="15.8515625" style="1" customWidth="1"/>
    <col min="5" max="5" width="18.28125" style="1" customWidth="1"/>
    <col min="6" max="6" width="17.421875" style="1" customWidth="1"/>
    <col min="7" max="7" width="17.8515625" style="1" customWidth="1"/>
    <col min="8" max="8" width="16.8515625" style="1" customWidth="1"/>
    <col min="9" max="9" width="19.28125" style="1" customWidth="1"/>
    <col min="10" max="10" width="18.421875" style="1" customWidth="1"/>
    <col min="11" max="11" width="9.140625" style="1" customWidth="1"/>
  </cols>
  <sheetData>
    <row r="1" spans="1:10" s="1" customFormat="1" ht="51.75" customHeight="1">
      <c r="A1" s="18" t="s">
        <v>168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14.25" customHeight="1">
      <c r="A2" s="19"/>
      <c r="J2" s="50"/>
    </row>
    <row r="3" spans="1:10" s="1" customFormat="1" ht="28.5" customHeight="1">
      <c r="A3" s="40" t="s">
        <v>47</v>
      </c>
      <c r="B3" s="41"/>
      <c r="C3" s="42" t="s">
        <v>169</v>
      </c>
      <c r="D3" s="21" t="s">
        <v>75</v>
      </c>
      <c r="E3" s="21"/>
      <c r="F3" s="21"/>
      <c r="G3" s="21"/>
      <c r="H3" s="21"/>
      <c r="I3" s="21" t="s">
        <v>170</v>
      </c>
      <c r="J3" s="51"/>
    </row>
    <row r="4" spans="1:10" s="1" customFormat="1" ht="22.5" customHeight="1">
      <c r="A4" s="43" t="s">
        <v>171</v>
      </c>
      <c r="B4" s="21" t="s">
        <v>82</v>
      </c>
      <c r="C4" s="44"/>
      <c r="D4" s="21" t="s">
        <v>8</v>
      </c>
      <c r="E4" s="21" t="s">
        <v>77</v>
      </c>
      <c r="F4" s="21"/>
      <c r="G4" s="21"/>
      <c r="H4" s="43" t="s">
        <v>78</v>
      </c>
      <c r="I4" s="21" t="s">
        <v>79</v>
      </c>
      <c r="J4" s="51" t="s">
        <v>80</v>
      </c>
    </row>
    <row r="5" spans="1:10" s="1" customFormat="1" ht="20.25" customHeight="1">
      <c r="A5" s="43"/>
      <c r="B5" s="21"/>
      <c r="C5" s="44"/>
      <c r="D5" s="21"/>
      <c r="E5" s="21" t="s">
        <v>8</v>
      </c>
      <c r="F5" s="21" t="s">
        <v>172</v>
      </c>
      <c r="G5" s="21" t="s">
        <v>173</v>
      </c>
      <c r="H5" s="43"/>
      <c r="I5" s="21"/>
      <c r="J5" s="51"/>
    </row>
    <row r="6" spans="1:10" s="1" customFormat="1" ht="23.25" customHeight="1">
      <c r="A6" s="43"/>
      <c r="B6" s="21"/>
      <c r="C6" s="45"/>
      <c r="D6" s="21"/>
      <c r="E6" s="21"/>
      <c r="F6" s="21"/>
      <c r="G6" s="21"/>
      <c r="H6" s="43"/>
      <c r="I6" s="21"/>
      <c r="J6" s="51"/>
    </row>
    <row r="7" spans="1:10" s="1" customFormat="1" ht="20.25" customHeight="1">
      <c r="A7" s="22" t="s">
        <v>58</v>
      </c>
      <c r="B7" s="22" t="s">
        <v>58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</row>
    <row r="8" spans="1:10" s="1" customFormat="1" ht="20.25" customHeight="1">
      <c r="A8" s="46"/>
      <c r="B8" s="47"/>
      <c r="C8" s="48"/>
      <c r="D8" s="49"/>
      <c r="E8" s="49"/>
      <c r="F8" s="49"/>
      <c r="G8" s="49"/>
      <c r="H8" s="49"/>
      <c r="I8" s="52"/>
      <c r="J8" s="53"/>
    </row>
  </sheetData>
  <sheetProtection formatCells="0" formatColumns="0" formatRows="0" insertColumns="0" insertRows="0" insertHyperlinks="0" deleteColumns="0" deleteRows="0" sort="0" autoFilter="0" pivotTables="0"/>
  <mergeCells count="34">
    <mergeCell ref="A1:J1"/>
    <mergeCell ref="A2:J2"/>
    <mergeCell ref="A3:B3"/>
    <mergeCell ref="D3:H3"/>
    <mergeCell ref="I3:J3"/>
    <mergeCell ref="E4:G4"/>
    <mergeCell ref="A4:A6"/>
    <mergeCell ref="B4:B6"/>
    <mergeCell ref="C3:C6"/>
    <mergeCell ref="D4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3">
      <selection activeCell="C8" sqref="C6:E8"/>
    </sheetView>
  </sheetViews>
  <sheetFormatPr defaultColWidth="9.140625" defaultRowHeight="12.75" customHeight="1"/>
  <cols>
    <col min="1" max="1" width="22.00390625" style="1" customWidth="1"/>
    <col min="2" max="2" width="19.57421875" style="1" customWidth="1"/>
    <col min="3" max="3" width="11.28125" style="1" customWidth="1"/>
    <col min="4" max="6" width="11.140625" style="1" customWidth="1"/>
    <col min="7" max="7" width="9.140625" style="1" customWidth="1"/>
    <col min="8" max="9" width="13.57421875" style="1" customWidth="1"/>
    <col min="10" max="17" width="11.7109375" style="1" customWidth="1"/>
    <col min="18" max="18" width="12.7109375" style="1" customWidth="1"/>
    <col min="19" max="19" width="9.140625" style="1" customWidth="1"/>
  </cols>
  <sheetData>
    <row r="1" spans="1:18" s="1" customFormat="1" ht="31.5" customHeight="1">
      <c r="A1" s="35" t="s">
        <v>174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1" customFormat="1" ht="31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1" customFormat="1" ht="27" customHeight="1">
      <c r="A3" s="21" t="s">
        <v>47</v>
      </c>
      <c r="B3" s="21"/>
      <c r="C3" s="21" t="s">
        <v>59</v>
      </c>
      <c r="D3" s="21" t="s">
        <v>175</v>
      </c>
      <c r="E3" s="21"/>
      <c r="F3" s="21"/>
      <c r="G3" s="21" t="s">
        <v>176</v>
      </c>
      <c r="H3" s="21"/>
      <c r="I3" s="21" t="s">
        <v>177</v>
      </c>
      <c r="J3" s="21" t="s">
        <v>178</v>
      </c>
      <c r="K3" s="21" t="s">
        <v>179</v>
      </c>
      <c r="L3" s="21" t="s">
        <v>180</v>
      </c>
      <c r="M3" s="21" t="s">
        <v>181</v>
      </c>
      <c r="N3" s="21" t="s">
        <v>182</v>
      </c>
      <c r="O3" s="21"/>
      <c r="P3" s="21"/>
      <c r="Q3" s="21" t="s">
        <v>183</v>
      </c>
      <c r="R3" s="21" t="s">
        <v>184</v>
      </c>
    </row>
    <row r="4" spans="1:18" s="1" customFormat="1" ht="48.75" customHeight="1">
      <c r="A4" s="21" t="s">
        <v>81</v>
      </c>
      <c r="B4" s="21" t="s">
        <v>82</v>
      </c>
      <c r="C4" s="21"/>
      <c r="D4" s="21" t="s">
        <v>8</v>
      </c>
      <c r="E4" s="21" t="s">
        <v>185</v>
      </c>
      <c r="F4" s="21" t="s">
        <v>186</v>
      </c>
      <c r="G4" s="21" t="s">
        <v>187</v>
      </c>
      <c r="H4" s="21" t="s">
        <v>188</v>
      </c>
      <c r="I4" s="21"/>
      <c r="J4" s="21"/>
      <c r="K4" s="21"/>
      <c r="L4" s="21"/>
      <c r="M4" s="21"/>
      <c r="N4" s="21" t="s">
        <v>189</v>
      </c>
      <c r="O4" s="21" t="s">
        <v>190</v>
      </c>
      <c r="P4" s="21" t="s">
        <v>191</v>
      </c>
      <c r="Q4" s="21"/>
      <c r="R4" s="21"/>
    </row>
    <row r="5" spans="1:18" s="1" customFormat="1" ht="19.5" customHeight="1">
      <c r="A5" s="37" t="s">
        <v>58</v>
      </c>
      <c r="B5" s="37" t="s">
        <v>58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/>
      <c r="J5" s="37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>
        <v>13</v>
      </c>
      <c r="Q5" s="37">
        <v>14</v>
      </c>
      <c r="R5" s="37">
        <v>15</v>
      </c>
    </row>
    <row r="6" spans="1:18" s="1" customFormat="1" ht="19.5" customHeight="1">
      <c r="A6" s="25" t="s">
        <v>59</v>
      </c>
      <c r="B6" s="25" t="s">
        <v>60</v>
      </c>
      <c r="C6" s="10">
        <v>6753300</v>
      </c>
      <c r="D6" s="10">
        <v>6753300</v>
      </c>
      <c r="E6" s="10">
        <v>6753300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1" customFormat="1" ht="19.5" customHeight="1">
      <c r="A7" s="25" t="s">
        <v>61</v>
      </c>
      <c r="B7" s="25"/>
      <c r="C7" s="10">
        <v>6753300</v>
      </c>
      <c r="D7" s="10">
        <v>6753300</v>
      </c>
      <c r="E7" s="10">
        <v>6753300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1" customFormat="1" ht="19.5" customHeight="1">
      <c r="A8" s="25" t="s">
        <v>62</v>
      </c>
      <c r="B8" s="25"/>
      <c r="C8" s="10">
        <v>6753300</v>
      </c>
      <c r="D8" s="10">
        <v>6753300</v>
      </c>
      <c r="E8" s="10">
        <v>6753300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1" customFormat="1" ht="19.5" customHeight="1">
      <c r="A9" s="30">
        <v>2080502</v>
      </c>
      <c r="B9" s="31" t="s">
        <v>63</v>
      </c>
      <c r="C9" s="10">
        <v>44000</v>
      </c>
      <c r="D9" s="10">
        <v>44000</v>
      </c>
      <c r="E9" s="10">
        <v>44000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1" customFormat="1" ht="19.5" customHeight="1">
      <c r="A10" s="30">
        <v>2080505</v>
      </c>
      <c r="B10" s="31" t="s">
        <v>64</v>
      </c>
      <c r="C10" s="10">
        <v>277700</v>
      </c>
      <c r="D10" s="10">
        <v>277700</v>
      </c>
      <c r="E10" s="10">
        <v>277700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s="1" customFormat="1" ht="19.5" customHeight="1">
      <c r="A11" s="30">
        <v>2080506</v>
      </c>
      <c r="B11" s="31" t="s">
        <v>65</v>
      </c>
      <c r="C11" s="10">
        <v>138900</v>
      </c>
      <c r="D11" s="10">
        <v>138900</v>
      </c>
      <c r="E11" s="10">
        <v>138900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s="1" customFormat="1" ht="19.5" customHeight="1">
      <c r="A12" s="23">
        <v>2089901</v>
      </c>
      <c r="B12" s="33" t="s">
        <v>66</v>
      </c>
      <c r="C12" s="10">
        <v>14300</v>
      </c>
      <c r="D12" s="10">
        <v>14300</v>
      </c>
      <c r="E12" s="10">
        <v>14300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s="1" customFormat="1" ht="19.5" customHeight="1">
      <c r="A13" s="30">
        <v>2100399</v>
      </c>
      <c r="B13" s="31" t="s">
        <v>67</v>
      </c>
      <c r="C13" s="10">
        <v>230000</v>
      </c>
      <c r="D13" s="10">
        <v>230000</v>
      </c>
      <c r="E13" s="10">
        <v>230000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s="1" customFormat="1" ht="19.5" customHeight="1">
      <c r="A14" s="30">
        <v>2100301</v>
      </c>
      <c r="B14" s="33" t="s">
        <v>68</v>
      </c>
      <c r="C14" s="10">
        <v>1324000</v>
      </c>
      <c r="D14" s="10">
        <v>1324000</v>
      </c>
      <c r="E14" s="10">
        <v>1324000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s="1" customFormat="1" ht="19.5" customHeight="1">
      <c r="A15" s="30">
        <v>2100408</v>
      </c>
      <c r="B15" s="31" t="s">
        <v>69</v>
      </c>
      <c r="C15" s="10">
        <v>4252100</v>
      </c>
      <c r="D15" s="10">
        <v>4252100</v>
      </c>
      <c r="E15" s="10">
        <v>4252100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s="1" customFormat="1" ht="19.5" customHeight="1">
      <c r="A16" s="30">
        <v>2101102</v>
      </c>
      <c r="B16" s="31" t="s">
        <v>70</v>
      </c>
      <c r="C16" s="10">
        <v>152700</v>
      </c>
      <c r="D16" s="10">
        <v>152700</v>
      </c>
      <c r="E16" s="10">
        <v>152700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s="1" customFormat="1" ht="19.5" customHeight="1">
      <c r="A17" s="30">
        <v>2210201</v>
      </c>
      <c r="B17" s="31" t="s">
        <v>71</v>
      </c>
      <c r="C17" s="10">
        <v>208300</v>
      </c>
      <c r="D17" s="10">
        <v>208300</v>
      </c>
      <c r="E17" s="10">
        <v>208300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s="1" customFormat="1" ht="19.5" customHeight="1">
      <c r="A18" s="30">
        <v>2210203</v>
      </c>
      <c r="B18" s="31" t="s">
        <v>72</v>
      </c>
      <c r="C18" s="10">
        <v>111300</v>
      </c>
      <c r="D18" s="10">
        <v>111300</v>
      </c>
      <c r="E18" s="10">
        <v>111300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</sheetData>
  <sheetProtection formatCells="0" formatColumns="0" formatRows="0" insertColumns="0" insertRows="0" insertHyperlinks="0" deleteColumns="0" deleteRows="0" sort="0" autoFilter="0" pivotTables="0"/>
  <mergeCells count="22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2">
      <selection activeCell="C6" sqref="C6"/>
    </sheetView>
  </sheetViews>
  <sheetFormatPr defaultColWidth="9.140625" defaultRowHeight="12.75" customHeight="1"/>
  <cols>
    <col min="1" max="2" width="26.7109375" style="1" customWidth="1"/>
    <col min="3" max="12" width="17.8515625" style="1" customWidth="1"/>
    <col min="13" max="18" width="9.140625" style="1" customWidth="1"/>
  </cols>
  <sheetData>
    <row r="1" spans="1:12" s="1" customFormat="1" ht="36.75" customHeight="1">
      <c r="A1" s="17" t="s">
        <v>192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24.75" customHeight="1">
      <c r="A2" s="19"/>
      <c r="C2" s="20"/>
      <c r="D2" s="20"/>
      <c r="E2" s="20"/>
      <c r="F2" s="20"/>
      <c r="G2" s="20"/>
      <c r="H2" s="20"/>
      <c r="I2" s="20"/>
      <c r="J2" s="20"/>
      <c r="K2" s="20"/>
      <c r="L2" s="34"/>
    </row>
    <row r="3" spans="1:12" s="1" customFormat="1" ht="24.75" customHeight="1">
      <c r="A3" s="21" t="s">
        <v>47</v>
      </c>
      <c r="B3" s="21"/>
      <c r="C3" s="21" t="s">
        <v>59</v>
      </c>
      <c r="D3" s="21" t="s">
        <v>193</v>
      </c>
      <c r="E3" s="22" t="s">
        <v>177</v>
      </c>
      <c r="F3" s="22" t="s">
        <v>194</v>
      </c>
      <c r="G3" s="22" t="s">
        <v>195</v>
      </c>
      <c r="H3" s="22" t="s">
        <v>196</v>
      </c>
      <c r="I3" s="22" t="s">
        <v>197</v>
      </c>
      <c r="J3" s="21" t="s">
        <v>198</v>
      </c>
      <c r="K3" s="21" t="s">
        <v>199</v>
      </c>
      <c r="L3" s="21" t="s">
        <v>200</v>
      </c>
    </row>
    <row r="4" spans="1:12" s="1" customFormat="1" ht="24.75" customHeight="1">
      <c r="A4" s="21" t="s">
        <v>81</v>
      </c>
      <c r="B4" s="21" t="s">
        <v>201</v>
      </c>
      <c r="C4" s="21"/>
      <c r="D4" s="21"/>
      <c r="E4" s="22"/>
      <c r="F4" s="22"/>
      <c r="G4" s="22"/>
      <c r="H4" s="22"/>
      <c r="I4" s="22"/>
      <c r="J4" s="21"/>
      <c r="K4" s="21"/>
      <c r="L4" s="21"/>
    </row>
    <row r="5" spans="1:12" s="1" customFormat="1" ht="18.75" customHeight="1">
      <c r="A5" s="23" t="s">
        <v>58</v>
      </c>
      <c r="B5" s="23" t="s">
        <v>58</v>
      </c>
      <c r="C5" s="23">
        <v>1</v>
      </c>
      <c r="D5" s="23">
        <v>2</v>
      </c>
      <c r="E5" s="24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</row>
    <row r="6" spans="1:12" s="1" customFormat="1" ht="17.25" customHeight="1">
      <c r="A6" s="25" t="s">
        <v>59</v>
      </c>
      <c r="B6" s="25" t="s">
        <v>60</v>
      </c>
      <c r="C6" s="10">
        <v>6753300</v>
      </c>
      <c r="D6" s="26">
        <v>6753300</v>
      </c>
      <c r="E6" s="27"/>
      <c r="F6" s="28">
        <v>6753300</v>
      </c>
      <c r="G6" s="29"/>
      <c r="H6" s="29"/>
      <c r="I6" s="29"/>
      <c r="J6" s="29"/>
      <c r="K6" s="29"/>
      <c r="L6" s="29"/>
    </row>
    <row r="7" spans="1:12" s="1" customFormat="1" ht="17.25" customHeight="1">
      <c r="A7" s="25" t="s">
        <v>61</v>
      </c>
      <c r="B7" s="25"/>
      <c r="C7" s="10">
        <v>6753300</v>
      </c>
      <c r="D7" s="26">
        <v>6753300</v>
      </c>
      <c r="E7" s="27"/>
      <c r="F7" s="28">
        <v>6753300</v>
      </c>
      <c r="G7" s="29"/>
      <c r="H7" s="29"/>
      <c r="I7" s="29"/>
      <c r="J7" s="29"/>
      <c r="K7" s="29"/>
      <c r="L7" s="29"/>
    </row>
    <row r="8" spans="1:12" s="1" customFormat="1" ht="17.25" customHeight="1">
      <c r="A8" s="25" t="s">
        <v>62</v>
      </c>
      <c r="B8" s="25"/>
      <c r="C8" s="10">
        <v>6753300</v>
      </c>
      <c r="D8" s="26">
        <v>6753300</v>
      </c>
      <c r="E8" s="27"/>
      <c r="F8" s="28">
        <v>6753300</v>
      </c>
      <c r="G8" s="29"/>
      <c r="H8" s="29"/>
      <c r="I8" s="29"/>
      <c r="J8" s="29"/>
      <c r="K8" s="29"/>
      <c r="L8" s="29"/>
    </row>
    <row r="9" spans="1:12" s="1" customFormat="1" ht="17.25" customHeight="1">
      <c r="A9" s="30">
        <v>2080502</v>
      </c>
      <c r="B9" s="31" t="s">
        <v>63</v>
      </c>
      <c r="C9" s="10">
        <v>44000</v>
      </c>
      <c r="D9" s="10">
        <v>44000</v>
      </c>
      <c r="E9" s="32"/>
      <c r="F9" s="10">
        <v>44000</v>
      </c>
      <c r="G9" s="10"/>
      <c r="H9" s="10"/>
      <c r="I9" s="10"/>
      <c r="J9" s="10"/>
      <c r="K9" s="10"/>
      <c r="L9" s="10"/>
    </row>
    <row r="10" spans="1:12" s="1" customFormat="1" ht="17.25" customHeight="1">
      <c r="A10" s="30">
        <v>2080505</v>
      </c>
      <c r="B10" s="31" t="s">
        <v>64</v>
      </c>
      <c r="C10" s="10">
        <v>277700</v>
      </c>
      <c r="D10" s="10">
        <v>277700</v>
      </c>
      <c r="E10" s="10"/>
      <c r="F10" s="10">
        <v>277700</v>
      </c>
      <c r="G10" s="10"/>
      <c r="H10" s="10"/>
      <c r="I10" s="10"/>
      <c r="J10" s="10"/>
      <c r="K10" s="10"/>
      <c r="L10" s="10"/>
    </row>
    <row r="11" spans="1:12" s="1" customFormat="1" ht="17.25" customHeight="1">
      <c r="A11" s="30">
        <v>2080506</v>
      </c>
      <c r="B11" s="31" t="s">
        <v>65</v>
      </c>
      <c r="C11" s="10">
        <v>138900</v>
      </c>
      <c r="D11" s="10">
        <v>138900</v>
      </c>
      <c r="E11" s="10"/>
      <c r="F11" s="10">
        <v>138900</v>
      </c>
      <c r="G11" s="10"/>
      <c r="H11" s="10"/>
      <c r="I11" s="10"/>
      <c r="J11" s="10"/>
      <c r="K11" s="10"/>
      <c r="L11" s="10"/>
    </row>
    <row r="12" spans="1:12" s="1" customFormat="1" ht="17.25" customHeight="1">
      <c r="A12" s="23">
        <v>2089901</v>
      </c>
      <c r="B12" s="33" t="s">
        <v>66</v>
      </c>
      <c r="C12" s="10">
        <v>14300</v>
      </c>
      <c r="D12" s="10">
        <v>14300</v>
      </c>
      <c r="E12" s="10"/>
      <c r="F12" s="10">
        <v>14300</v>
      </c>
      <c r="G12" s="10"/>
      <c r="H12" s="10"/>
      <c r="I12" s="10"/>
      <c r="J12" s="10"/>
      <c r="K12" s="10"/>
      <c r="L12" s="10"/>
    </row>
    <row r="13" spans="1:12" s="1" customFormat="1" ht="17.25" customHeight="1">
      <c r="A13" s="30">
        <v>2100399</v>
      </c>
      <c r="B13" s="31" t="s">
        <v>67</v>
      </c>
      <c r="C13" s="10">
        <v>230000</v>
      </c>
      <c r="D13" s="10">
        <v>230000</v>
      </c>
      <c r="E13" s="10"/>
      <c r="F13" s="10">
        <v>230000</v>
      </c>
      <c r="G13" s="10"/>
      <c r="H13" s="10"/>
      <c r="I13" s="10"/>
      <c r="J13" s="10"/>
      <c r="K13" s="10"/>
      <c r="L13" s="10"/>
    </row>
    <row r="14" spans="1:12" s="1" customFormat="1" ht="17.25" customHeight="1">
      <c r="A14" s="30">
        <v>2100301</v>
      </c>
      <c r="B14" s="33" t="s">
        <v>68</v>
      </c>
      <c r="C14" s="10">
        <v>1324000</v>
      </c>
      <c r="D14" s="10">
        <v>1324000</v>
      </c>
      <c r="E14" s="10"/>
      <c r="F14" s="10">
        <v>1324000</v>
      </c>
      <c r="G14" s="10"/>
      <c r="H14" s="10"/>
      <c r="I14" s="10"/>
      <c r="J14" s="10"/>
      <c r="K14" s="10"/>
      <c r="L14" s="10"/>
    </row>
    <row r="15" spans="1:12" s="1" customFormat="1" ht="17.25" customHeight="1">
      <c r="A15" s="30">
        <v>2100408</v>
      </c>
      <c r="B15" s="31" t="s">
        <v>69</v>
      </c>
      <c r="C15" s="10">
        <v>4252100</v>
      </c>
      <c r="D15" s="10">
        <v>4252100</v>
      </c>
      <c r="E15" s="10"/>
      <c r="F15" s="10">
        <v>4252100</v>
      </c>
      <c r="G15" s="10"/>
      <c r="H15" s="10"/>
      <c r="I15" s="10"/>
      <c r="J15" s="10"/>
      <c r="K15" s="10"/>
      <c r="L15" s="10"/>
    </row>
    <row r="16" spans="1:12" s="1" customFormat="1" ht="17.25" customHeight="1">
      <c r="A16" s="30">
        <v>2101102</v>
      </c>
      <c r="B16" s="31" t="s">
        <v>70</v>
      </c>
      <c r="C16" s="10">
        <v>152700</v>
      </c>
      <c r="D16" s="10">
        <v>152700</v>
      </c>
      <c r="E16" s="10"/>
      <c r="F16" s="10">
        <v>152700</v>
      </c>
      <c r="G16" s="10"/>
      <c r="H16" s="10"/>
      <c r="I16" s="10"/>
      <c r="J16" s="10"/>
      <c r="K16" s="10"/>
      <c r="L16" s="10"/>
    </row>
    <row r="17" spans="1:12" s="1" customFormat="1" ht="17.25" customHeight="1">
      <c r="A17" s="30">
        <v>2210201</v>
      </c>
      <c r="B17" s="31" t="s">
        <v>71</v>
      </c>
      <c r="C17" s="10">
        <v>208300</v>
      </c>
      <c r="D17" s="10">
        <v>208300</v>
      </c>
      <c r="E17" s="10"/>
      <c r="F17" s="10">
        <v>208300</v>
      </c>
      <c r="G17" s="10"/>
      <c r="H17" s="10"/>
      <c r="I17" s="10"/>
      <c r="J17" s="10"/>
      <c r="K17" s="10"/>
      <c r="L17" s="10"/>
    </row>
    <row r="18" spans="1:12" s="1" customFormat="1" ht="17.25" customHeight="1">
      <c r="A18" s="30">
        <v>2210203</v>
      </c>
      <c r="B18" s="31" t="s">
        <v>72</v>
      </c>
      <c r="C18" s="10">
        <v>111300</v>
      </c>
      <c r="D18" s="10">
        <v>111300</v>
      </c>
      <c r="E18" s="10"/>
      <c r="F18" s="10">
        <v>111300</v>
      </c>
      <c r="G18" s="10"/>
      <c r="H18" s="10"/>
      <c r="I18" s="10"/>
      <c r="J18" s="10"/>
      <c r="K18" s="10"/>
      <c r="L18" s="10"/>
    </row>
  </sheetData>
  <sheetProtection formatCells="0" formatColumns="0" formatRows="0" insertColumns="0" insertRows="0" insertHyperlinks="0" deleteColumns="0" deleteRows="0" sort="0" autoFilter="0" pivotTables="0"/>
  <mergeCells count="23">
    <mergeCell ref="A1:L1"/>
    <mergeCell ref="A2:L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D44" sqref="D44"/>
    </sheetView>
  </sheetViews>
  <sheetFormatPr defaultColWidth="9.140625" defaultRowHeight="12.75" customHeight="1"/>
  <cols>
    <col min="1" max="1" width="56.8515625" style="1" customWidth="1"/>
    <col min="2" max="2" width="41.8515625" style="1" customWidth="1"/>
    <col min="3" max="3" width="56.8515625" style="1" customWidth="1"/>
    <col min="4" max="4" width="41.8515625" style="1" customWidth="1"/>
    <col min="5" max="5" width="9.140625" style="1" customWidth="1"/>
  </cols>
  <sheetData>
    <row r="1" spans="1:4" s="1" customFormat="1" ht="24" customHeight="1">
      <c r="A1" s="2" t="s">
        <v>202</v>
      </c>
      <c r="B1" s="2"/>
      <c r="C1" s="2"/>
      <c r="D1" s="2"/>
    </row>
    <row r="2" spans="1:4" s="1" customFormat="1" ht="24" customHeight="1">
      <c r="A2" s="3"/>
      <c r="B2" s="4"/>
      <c r="C2" s="5"/>
      <c r="D2" s="6" t="s">
        <v>203</v>
      </c>
    </row>
    <row r="3" spans="1:4" s="1" customFormat="1" ht="24" customHeight="1">
      <c r="A3" s="7" t="s">
        <v>204</v>
      </c>
      <c r="B3" s="7"/>
      <c r="C3" s="7" t="s">
        <v>205</v>
      </c>
      <c r="D3" s="7"/>
    </row>
    <row r="4" spans="1:4" s="1" customFormat="1" ht="24" customHeight="1">
      <c r="A4" s="8" t="s">
        <v>206</v>
      </c>
      <c r="B4" s="8" t="s">
        <v>4</v>
      </c>
      <c r="C4" s="8" t="s">
        <v>206</v>
      </c>
      <c r="D4" s="8" t="s">
        <v>4</v>
      </c>
    </row>
    <row r="5" spans="1:4" s="1" customFormat="1" ht="22.5" customHeight="1">
      <c r="A5" s="9" t="s">
        <v>207</v>
      </c>
      <c r="B5" s="10">
        <v>6753300</v>
      </c>
      <c r="C5" s="9" t="s">
        <v>208</v>
      </c>
      <c r="D5" s="11"/>
    </row>
    <row r="6" spans="1:4" s="1" customFormat="1" ht="22.5" customHeight="1">
      <c r="A6" s="9" t="s">
        <v>209</v>
      </c>
      <c r="B6" s="10">
        <v>6753300</v>
      </c>
      <c r="C6" s="9" t="s">
        <v>210</v>
      </c>
      <c r="D6" s="11"/>
    </row>
    <row r="7" spans="1:4" s="1" customFormat="1" ht="22.5" customHeight="1">
      <c r="A7" s="9" t="s">
        <v>211</v>
      </c>
      <c r="B7" s="10">
        <v>6753300</v>
      </c>
      <c r="C7" s="9" t="s">
        <v>212</v>
      </c>
      <c r="D7" s="11"/>
    </row>
    <row r="8" spans="1:4" s="1" customFormat="1" ht="22.5" customHeight="1">
      <c r="A8" s="9" t="s">
        <v>213</v>
      </c>
      <c r="B8" s="11"/>
      <c r="C8" s="9" t="s">
        <v>214</v>
      </c>
      <c r="D8" s="11"/>
    </row>
    <row r="9" spans="1:4" s="1" customFormat="1" ht="22.5" customHeight="1">
      <c r="A9" s="9" t="s">
        <v>215</v>
      </c>
      <c r="B9" s="11"/>
      <c r="C9" s="9" t="s">
        <v>216</v>
      </c>
      <c r="D9" s="11"/>
    </row>
    <row r="10" spans="1:4" s="1" customFormat="1" ht="22.5" customHeight="1">
      <c r="A10" s="9" t="s">
        <v>211</v>
      </c>
      <c r="B10" s="11"/>
      <c r="C10" s="9" t="s">
        <v>217</v>
      </c>
      <c r="D10" s="11"/>
    </row>
    <row r="11" spans="1:4" s="1" customFormat="1" ht="22.5" customHeight="1">
      <c r="A11" s="9" t="s">
        <v>213</v>
      </c>
      <c r="B11" s="11"/>
      <c r="C11" s="9" t="s">
        <v>218</v>
      </c>
      <c r="D11" s="11"/>
    </row>
    <row r="12" spans="1:4" s="1" customFormat="1" ht="22.5" customHeight="1">
      <c r="A12" s="9" t="s">
        <v>219</v>
      </c>
      <c r="B12" s="11"/>
      <c r="C12" s="9" t="s">
        <v>220</v>
      </c>
      <c r="D12" s="10">
        <v>6753300</v>
      </c>
    </row>
    <row r="13" spans="1:4" s="1" customFormat="1" ht="22.5" customHeight="1">
      <c r="A13" s="9" t="s">
        <v>221</v>
      </c>
      <c r="B13" s="11"/>
      <c r="C13" s="9" t="s">
        <v>210</v>
      </c>
      <c r="D13" s="10">
        <v>6753300</v>
      </c>
    </row>
    <row r="14" spans="1:4" s="1" customFormat="1" ht="22.5" customHeight="1">
      <c r="A14" s="9" t="s">
        <v>222</v>
      </c>
      <c r="B14" s="11"/>
      <c r="C14" s="9" t="s">
        <v>223</v>
      </c>
      <c r="D14" s="10">
        <v>6753300</v>
      </c>
    </row>
    <row r="15" spans="1:4" s="1" customFormat="1" ht="22.5" customHeight="1">
      <c r="A15" s="9" t="s">
        <v>224</v>
      </c>
      <c r="B15" s="11"/>
      <c r="C15" s="9" t="s">
        <v>214</v>
      </c>
      <c r="D15" s="11"/>
    </row>
    <row r="16" spans="1:4" s="1" customFormat="1" ht="22.5" customHeight="1">
      <c r="A16" s="9" t="s">
        <v>225</v>
      </c>
      <c r="B16" s="11"/>
      <c r="C16" s="9" t="s">
        <v>216</v>
      </c>
      <c r="D16" s="11"/>
    </row>
    <row r="17" spans="1:4" s="1" customFormat="1" ht="22.5" customHeight="1">
      <c r="A17" s="9" t="s">
        <v>226</v>
      </c>
      <c r="B17" s="11"/>
      <c r="C17" s="9" t="s">
        <v>227</v>
      </c>
      <c r="D17" s="11"/>
    </row>
    <row r="18" spans="1:4" s="1" customFormat="1" ht="22.5" customHeight="1">
      <c r="A18" s="9" t="s">
        <v>228</v>
      </c>
      <c r="B18" s="11"/>
      <c r="C18" s="9" t="s">
        <v>218</v>
      </c>
      <c r="D18" s="11"/>
    </row>
    <row r="19" spans="1:4" s="1" customFormat="1" ht="22.5" customHeight="1">
      <c r="A19" s="9" t="s">
        <v>229</v>
      </c>
      <c r="B19" s="11"/>
      <c r="C19" s="9" t="s">
        <v>230</v>
      </c>
      <c r="D19" s="11"/>
    </row>
    <row r="20" spans="1:4" s="1" customFormat="1" ht="22.5" customHeight="1">
      <c r="A20" s="9" t="s">
        <v>231</v>
      </c>
      <c r="B20" s="11"/>
      <c r="C20" s="9" t="s">
        <v>232</v>
      </c>
      <c r="D20" s="11"/>
    </row>
    <row r="21" spans="1:4" s="1" customFormat="1" ht="22.5" customHeight="1">
      <c r="A21" s="9" t="s">
        <v>233</v>
      </c>
      <c r="B21" s="11"/>
      <c r="C21" s="9" t="s">
        <v>234</v>
      </c>
      <c r="D21" s="11"/>
    </row>
    <row r="22" spans="1:4" s="1" customFormat="1" ht="22.5" customHeight="1">
      <c r="A22" s="9" t="s">
        <v>235</v>
      </c>
      <c r="B22" s="11"/>
      <c r="C22" s="9" t="s">
        <v>236</v>
      </c>
      <c r="D22" s="11"/>
    </row>
    <row r="23" spans="1:4" s="1" customFormat="1" ht="22.5" customHeight="1">
      <c r="A23" s="9" t="s">
        <v>237</v>
      </c>
      <c r="B23" s="11"/>
      <c r="C23" s="9" t="s">
        <v>238</v>
      </c>
      <c r="D23" s="11"/>
    </row>
    <row r="24" spans="1:4" s="1" customFormat="1" ht="22.5" customHeight="1">
      <c r="A24" s="12"/>
      <c r="B24" s="11"/>
      <c r="C24" s="9" t="s">
        <v>239</v>
      </c>
      <c r="D24" s="11"/>
    </row>
    <row r="25" spans="1:4" s="1" customFormat="1" ht="22.5" customHeight="1">
      <c r="A25" s="13" t="s">
        <v>240</v>
      </c>
      <c r="B25" s="10">
        <v>6753300</v>
      </c>
      <c r="C25" s="13" t="s">
        <v>241</v>
      </c>
      <c r="D25" s="10">
        <v>6753300</v>
      </c>
    </row>
    <row r="26" spans="1:4" s="1" customFormat="1" ht="22.5" customHeight="1">
      <c r="A26" s="13"/>
      <c r="B26" s="14"/>
      <c r="C26" s="13"/>
      <c r="D26" s="14"/>
    </row>
    <row r="27" spans="1:4" s="1" customFormat="1" ht="22.5" customHeight="1">
      <c r="A27" s="9" t="s">
        <v>242</v>
      </c>
      <c r="B27" s="15"/>
      <c r="C27" s="9" t="s">
        <v>243</v>
      </c>
      <c r="D27" s="11"/>
    </row>
    <row r="28" spans="1:4" s="1" customFormat="1" ht="22.5" customHeight="1">
      <c r="A28" s="9" t="s">
        <v>244</v>
      </c>
      <c r="B28" s="11"/>
      <c r="C28" s="9" t="s">
        <v>244</v>
      </c>
      <c r="D28" s="11"/>
    </row>
    <row r="29" spans="1:4" s="1" customFormat="1" ht="22.5" customHeight="1">
      <c r="A29" s="9" t="s">
        <v>245</v>
      </c>
      <c r="B29" s="11"/>
      <c r="C29" s="9" t="s">
        <v>245</v>
      </c>
      <c r="D29" s="11"/>
    </row>
    <row r="30" spans="1:4" s="1" customFormat="1" ht="22.5" customHeight="1">
      <c r="A30" s="9" t="s">
        <v>246</v>
      </c>
      <c r="B30" s="11"/>
      <c r="C30" s="9" t="s">
        <v>246</v>
      </c>
      <c r="D30" s="11"/>
    </row>
    <row r="31" spans="1:4" s="1" customFormat="1" ht="22.5" customHeight="1">
      <c r="A31" s="9" t="s">
        <v>247</v>
      </c>
      <c r="B31" s="11"/>
      <c r="C31" s="9" t="s">
        <v>248</v>
      </c>
      <c r="D31" s="11"/>
    </row>
    <row r="32" spans="1:4" s="1" customFormat="1" ht="22.5" customHeight="1">
      <c r="A32" s="9" t="s">
        <v>249</v>
      </c>
      <c r="B32" s="11"/>
      <c r="C32" s="9" t="s">
        <v>245</v>
      </c>
      <c r="D32" s="11"/>
    </row>
    <row r="33" spans="1:4" s="1" customFormat="1" ht="22.5" customHeight="1">
      <c r="A33" s="9" t="s">
        <v>250</v>
      </c>
      <c r="B33" s="11"/>
      <c r="C33" s="9" t="s">
        <v>246</v>
      </c>
      <c r="D33" s="11"/>
    </row>
    <row r="34" spans="1:4" s="1" customFormat="1" ht="22.5" customHeight="1">
      <c r="A34" s="9" t="s">
        <v>251</v>
      </c>
      <c r="B34" s="11"/>
      <c r="C34" s="9" t="s">
        <v>252</v>
      </c>
      <c r="D34" s="11"/>
    </row>
    <row r="35" spans="1:4" s="1" customFormat="1" ht="22.5" customHeight="1">
      <c r="A35" s="9" t="s">
        <v>253</v>
      </c>
      <c r="B35" s="11"/>
      <c r="C35" s="9" t="s">
        <v>249</v>
      </c>
      <c r="D35" s="11"/>
    </row>
    <row r="36" spans="1:4" s="1" customFormat="1" ht="22.5" customHeight="1">
      <c r="A36" s="9" t="s">
        <v>245</v>
      </c>
      <c r="B36" s="11"/>
      <c r="C36" s="9" t="s">
        <v>250</v>
      </c>
      <c r="D36" s="11"/>
    </row>
    <row r="37" spans="1:4" s="1" customFormat="1" ht="22.5" customHeight="1">
      <c r="A37" s="9" t="s">
        <v>246</v>
      </c>
      <c r="B37" s="11"/>
      <c r="C37" s="9" t="s">
        <v>254</v>
      </c>
      <c r="D37" s="11"/>
    </row>
    <row r="38" spans="1:4" s="1" customFormat="1" ht="22.5" customHeight="1">
      <c r="A38" s="9" t="s">
        <v>255</v>
      </c>
      <c r="B38" s="11"/>
      <c r="C38" s="9" t="s">
        <v>249</v>
      </c>
      <c r="D38" s="11"/>
    </row>
    <row r="39" spans="1:4" s="1" customFormat="1" ht="22.5" customHeight="1">
      <c r="A39" s="9" t="s">
        <v>249</v>
      </c>
      <c r="B39" s="11"/>
      <c r="C39" s="9" t="s">
        <v>250</v>
      </c>
      <c r="D39" s="11"/>
    </row>
    <row r="40" spans="1:4" s="1" customFormat="1" ht="22.5" customHeight="1">
      <c r="A40" s="9" t="s">
        <v>250</v>
      </c>
      <c r="B40" s="11"/>
      <c r="C40" s="9" t="s">
        <v>256</v>
      </c>
      <c r="D40" s="11"/>
    </row>
    <row r="41" spans="1:4" s="1" customFormat="1" ht="22.5" customHeight="1">
      <c r="A41" s="9" t="s">
        <v>257</v>
      </c>
      <c r="B41" s="11"/>
      <c r="C41" s="9" t="s">
        <v>258</v>
      </c>
      <c r="D41" s="11"/>
    </row>
    <row r="42" spans="1:4" s="1" customFormat="1" ht="22.5" customHeight="1">
      <c r="A42" s="9" t="s">
        <v>259</v>
      </c>
      <c r="B42" s="11"/>
      <c r="C42" s="12"/>
      <c r="D42" s="16"/>
    </row>
    <row r="43" spans="1:4" s="1" customFormat="1" ht="22.5" customHeight="1">
      <c r="A43" s="9"/>
      <c r="B43" s="14"/>
      <c r="C43" s="12"/>
      <c r="D43" s="16"/>
    </row>
    <row r="44" spans="1:4" s="1" customFormat="1" ht="22.5" customHeight="1">
      <c r="A44" s="13" t="s">
        <v>260</v>
      </c>
      <c r="B44" s="10">
        <v>6753300</v>
      </c>
      <c r="C44" s="13" t="s">
        <v>261</v>
      </c>
      <c r="D44" s="10">
        <v>6753300</v>
      </c>
    </row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媛冷办</cp:lastModifiedBy>
  <dcterms:created xsi:type="dcterms:W3CDTF">2021-05-27T01:14:59Z</dcterms:created>
  <dcterms:modified xsi:type="dcterms:W3CDTF">2021-05-27T08:23:25Z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1997A979D3CE451487551083B0A7E3D9</vt:lpwstr>
  </property>
  <property fmtid="{D5CDD505-2E9C-101B-9397-08002B2CF9AE}" pid="4" name="KSOProductBuildV">
    <vt:lpwstr>2052-11.1.0.10495</vt:lpwstr>
  </property>
</Properties>
</file>