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firstSheet="5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</sheets>
  <definedNames/>
  <calcPr fullCalcOnLoad="1"/>
</workbook>
</file>

<file path=xl/sharedStrings.xml><?xml version="1.0" encoding="utf-8"?>
<sst xmlns="http://schemas.openxmlformats.org/spreadsheetml/2006/main" count="389" uniqueCount="247">
  <si>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</si>
  <si>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</si>
  <si>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</si>
  <si>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</si>
  <si>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</si>
  <si>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</si>
  <si>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</si>
  <si>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</si>
  <si>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</si>
  <si>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</si>
  <si>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</si>
  <si>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</si>
  <si>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</si>
  <si>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</si>
  <si>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</si>
  <si>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</si>
  <si>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</si>
  <si>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</si>
  <si>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</si>
  <si>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</si>
  <si>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</si>
  <si>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</si>
  <si>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</si>
  <si>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</si>
  <si>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</si>
  <si>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</si>
  <si>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</si>
  <si>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</si>
  <si>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</si>
  <si>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</si>
  <si>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</si>
  <si>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</si>
  <si>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</si>
  <si>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</si>
  <si>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</si>
  <si>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</si>
  <si>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</si>
  <si>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</si>
  <si>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</si>
  <si>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</si>
  <si>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</si>
  <si>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</si>
  <si>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</si>
  <si>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</si>
  <si>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</si>
  <si>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</si>
  <si>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</si>
  <si>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</si>
  <si>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</si>
  <si>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</si>
  <si>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</si>
  <si>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</si>
  <si>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</si>
  <si>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</si>
  <si>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</si>
  <si>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</si>
  <si>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</si>
  <si>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</si>
  <si>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</si>
  <si>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</si>
  <si>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</si>
  <si>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[141]宁夏宁东能源化工基地管理委员会教育办公室</t>
  </si>
  <si>
    <t>　[141006]宁东第四小学</t>
  </si>
  <si>
    <t>　　2050202</t>
  </si>
  <si>
    <t>小学教育</t>
  </si>
  <si>
    <t>　　2080505</t>
  </si>
  <si>
    <t>机关事业单位基本养老保险缴费支出</t>
  </si>
  <si>
    <t>　　2080506</t>
  </si>
  <si>
    <t>机关事业单位职业保险缴费支出</t>
  </si>
  <si>
    <t>　　2080599</t>
  </si>
  <si>
    <t>其他行政事业单位离退休支出</t>
  </si>
  <si>
    <t>　　2080801</t>
  </si>
  <si>
    <t>死亡抚恤</t>
  </si>
  <si>
    <t>财政对工伤保险基金的补助</t>
  </si>
  <si>
    <t>　　2101102</t>
  </si>
  <si>
    <t>事业单位医疗</t>
  </si>
  <si>
    <t>　　2210201</t>
  </si>
  <si>
    <t>住房公积金</t>
  </si>
  <si>
    <t xml:space="preserve">       2210203</t>
  </si>
  <si>
    <t>住房补贴</t>
  </si>
  <si>
    <t>一般公共预算财政拨款支出表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</si>
  <si>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</si>
  <si>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</si>
  <si>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</si>
  <si>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</si>
  <si>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</si>
  <si>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</si>
  <si>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</si>
  <si>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 xml:space="preserve">    2080502</t>
  </si>
  <si>
    <t xml:space="preserve">     2210202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</si>
  <si>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</si>
  <si>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</si>
  <si>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</si>
  <si>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</si>
  <si>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</si>
  <si>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</si>
  <si>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</si>
  <si>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</si>
  <si>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</si>
  <si>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</si>
  <si>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</si>
  <si>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</si>
  <si>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</si>
  <si>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</si>
  <si>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</si>
  <si>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</si>
  <si>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</si>
  <si>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</si>
  <si>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</si>
  <si>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 xml:space="preserve">   30109</t>
  </si>
  <si>
    <t xml:space="preserve">   职业年金</t>
  </si>
  <si>
    <t>　30110</t>
  </si>
  <si>
    <t>　职工基本医疗保险缴费</t>
  </si>
  <si>
    <t xml:space="preserve">    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</si>
  <si>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</si>
  <si>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</si>
  <si>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</si>
  <si>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</si>
  <si>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</si>
  <si>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</si>
  <si>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</si>
  <si>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</si>
  <si>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</si>
  <si>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</si>
  <si>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</si>
  <si>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</si>
  <si>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</si>
  <si>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</si>
  <si>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</si>
  <si>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</si>
  <si>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</si>
  <si>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</si>
  <si>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</si>
  <si>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 xml:space="preserve">   30307</t>
  </si>
  <si>
    <t>医疗</t>
  </si>
  <si>
    <t>三公经费预算表</t>
  </si>
  <si>
    <t>预算单位</t>
  </si>
  <si>
    <t>2018年预算数</t>
  </si>
  <si>
    <t>2018年执行数</t>
  </si>
  <si>
    <t>2019年预算数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</si>
  <si>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</si>
  <si>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</si>
  <si>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</si>
  <si>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</si>
  <si>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</si>
  <si>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</si>
  <si>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2018年执行数（决算数）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</si>
  <si>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</si>
  <si>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</si>
  <si>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</si>
  <si>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</si>
  <si>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</si>
  <si>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</si>
  <si>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</si>
  <si>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</si>
  <si>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</si>
  <si>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</si>
  <si>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</si>
  <si>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</si>
  <si>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</si>
  <si>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</si>
  <si>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</si>
  <si>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</si>
  <si>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</si>
  <si>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</si>
  <si>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</si>
  <si>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</si>
  <si>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</si>
  <si>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</si>
  <si>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机关事业单位职业年金支出</t>
  </si>
  <si>
    <t xml:space="preserve">      2210203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</si>
  <si>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</si>
  <si>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</si>
  <si>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</si>
  <si>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</si>
  <si>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</si>
  <si>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</si>
  <si>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</si>
  <si>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</si>
  <si>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</si>
  <si>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</si>
  <si>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</si>
  <si>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</si>
  <si>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</si>
  <si>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</si>
  <si>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</si>
  <si>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</si>
  <si>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</si>
  <si>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</si>
  <si>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</si>
  <si>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其中：自治区本级安排</t>
  </si>
  <si>
    <t xml:space="preserve">               一般公共预算财政拨款支出   </t>
  </si>
  <si>
    <t xml:space="preserve">                   中央转移支出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</si>
  <si>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</si>
  <si>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</si>
  <si>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</si>
  <si>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</si>
  <si>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</si>
  <si>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</si>
  <si>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</si>
  <si>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</si>
  <si>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</si>
  <si>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</si>
  <si>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</si>
  <si>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</si>
  <si>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</si>
  <si>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</si>
  <si>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</si>
  <si>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</si>
  <si>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</si>
  <si>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</si>
  <si>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</si>
  <si>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</si>
  <si>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</si>
  <si>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</si>
  <si>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</si>
  <si>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</si>
  <si>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</si>
  <si>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</si>
  <si>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</si>
  <si>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</si>
  <si>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</si>
  <si>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</si>
  <si>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</si>
  <si>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</si>
  <si>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</si>
  <si>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</si>
  <si>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</si>
  <si>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</si>
  <si>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</si>
  <si>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</si>
  <si>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</si>
  <si>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</si>
  <si>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</si>
  <si>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</si>
  <si>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</si>
  <si>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</si>
  <si>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</si>
  <si>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</si>
  <si>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</si>
  <si>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</si>
  <si>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　　　　2089999</t>
  </si>
  <si>
    <t>2021年执行数</t>
  </si>
  <si>
    <t>2022年预算数</t>
  </si>
  <si>
    <t xml:space="preserve">          2089999</t>
  </si>
  <si>
    <r>
      <t xml:space="preserve">    20899</t>
    </r>
    <r>
      <rPr>
        <sz val="9"/>
        <color indexed="8"/>
        <rFont val="宋体"/>
        <family val="0"/>
      </rPr>
      <t>99</t>
    </r>
  </si>
  <si>
    <r>
      <t>202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宋体"/>
        <family val="0"/>
      </rPr>
      <t>年预算数与</t>
    </r>
    <r>
      <rPr>
        <b/>
        <sz val="11"/>
        <color indexed="8"/>
        <rFont val="Calibri"/>
        <family val="2"/>
      </rPr>
      <t>20</t>
    </r>
    <r>
      <rPr>
        <b/>
        <sz val="11"/>
        <color indexed="8"/>
        <rFont val="Calibri"/>
        <family val="2"/>
      </rPr>
      <t>21</t>
    </r>
    <r>
      <rPr>
        <b/>
        <sz val="11"/>
        <color indexed="8"/>
        <rFont val="宋体"/>
        <family val="0"/>
      </rPr>
      <t>年执行数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</si>
</sst>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_);[Red]\(#,##0.00\)"/>
    <numFmt numFmtId="181" formatCode="0.00;[Red]0.00"/>
    <numFmt numFmtId="182" formatCode="0_);[Red]\(0\)"/>
    <numFmt numFmtId="183" formatCode="#,##0.00;[Red]#,##0.0"/>
    <numFmt numFmtId="184" formatCode="0.00_ "/>
    <numFmt numFmtId="185" formatCode="0.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Calibri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Trial"/>
      <family val="2"/>
    </font>
    <font>
      <b/>
      <sz val="9"/>
      <name val="宋体"/>
      <family val="0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4" applyNumberFormat="0" applyAlignment="0" applyProtection="0"/>
    <xf numFmtId="0" fontId="39" fillId="13" borderId="5" applyNumberFormat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9" borderId="0" applyNumberFormat="0" applyBorder="0" applyAlignment="0" applyProtection="0"/>
    <xf numFmtId="0" fontId="37" fillId="4" borderId="7" applyNumberFormat="0" applyAlignment="0" applyProtection="0"/>
    <xf numFmtId="0" fontId="28" fillId="7" borderId="4" applyNumberFormat="0" applyAlignment="0" applyProtection="0"/>
    <xf numFmtId="0" fontId="3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3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 horizontal="right"/>
    </xf>
    <xf numFmtId="0" fontId="4" fillId="0" borderId="10" xfId="0" applyNumberFormat="1" applyFont="1" applyBorder="1" applyAlignment="1" applyProtection="1">
      <alignment/>
      <protection/>
    </xf>
    <xf numFmtId="180" fontId="3" fillId="4" borderId="10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7" fillId="0" borderId="13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3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Border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0" fontId="4" fillId="0" borderId="15" xfId="0" applyNumberFormat="1" applyFont="1" applyBorder="1" applyAlignment="1" applyProtection="1">
      <alignment vertical="center"/>
      <protection/>
    </xf>
    <xf numFmtId="49" fontId="0" fillId="0" borderId="12" xfId="0" applyNumberFormat="1" applyBorder="1" applyAlignment="1">
      <alignment/>
    </xf>
    <xf numFmtId="0" fontId="8" fillId="0" borderId="12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6" fillId="0" borderId="16" xfId="0" applyNumberFormat="1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left" vertical="center"/>
      <protection/>
    </xf>
    <xf numFmtId="181" fontId="6" fillId="4" borderId="10" xfId="0" applyNumberFormat="1" applyFont="1" applyFill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2" fillId="4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Border="1" applyAlignment="1" applyProtection="1">
      <alignment horizontal="left" vertical="center"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right" vertical="center"/>
      <protection/>
    </xf>
    <xf numFmtId="0" fontId="16" fillId="0" borderId="10" xfId="0" applyNumberFormat="1" applyFont="1" applyBorder="1" applyAlignment="1" applyProtection="1">
      <alignment horizontal="left" vertical="center"/>
      <protection/>
    </xf>
    <xf numFmtId="0" fontId="16" fillId="0" borderId="10" xfId="0" applyNumberFormat="1" applyFont="1" applyBorder="1" applyAlignment="1" applyProtection="1">
      <alignment horizontal="right" vertical="center"/>
      <protection/>
    </xf>
    <xf numFmtId="181" fontId="16" fillId="0" borderId="10" xfId="0" applyNumberFormat="1" applyFont="1" applyBorder="1" applyAlignment="1" applyProtection="1">
      <alignment horizontal="right" vertical="center"/>
      <protection/>
    </xf>
    <xf numFmtId="49" fontId="16" fillId="0" borderId="10" xfId="0" applyNumberFormat="1" applyFont="1" applyBorder="1" applyAlignment="1" applyProtection="1">
      <alignment horizontal="left" vertical="center"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0" fontId="16" fillId="0" borderId="15" xfId="0" applyNumberFormat="1" applyFont="1" applyBorder="1" applyAlignment="1" applyProtection="1">
      <alignment horizontal="left" vertical="center"/>
      <protection/>
    </xf>
    <xf numFmtId="0" fontId="16" fillId="0" borderId="15" xfId="0" applyNumberFormat="1" applyFont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horizontal="left" vertical="top"/>
    </xf>
    <xf numFmtId="0" fontId="1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182" fontId="18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19" fillId="0" borderId="10" xfId="0" applyNumberFormat="1" applyFont="1" applyBorder="1" applyAlignment="1" applyProtection="1">
      <alignment vertical="center"/>
      <protection/>
    </xf>
    <xf numFmtId="181" fontId="19" fillId="0" borderId="10" xfId="0" applyNumberFormat="1" applyFont="1" applyBorder="1" applyAlignment="1" applyProtection="1">
      <alignment horizontal="right" vertical="center"/>
      <protection/>
    </xf>
    <xf numFmtId="181" fontId="19" fillId="0" borderId="11" xfId="0" applyNumberFormat="1" applyFont="1" applyBorder="1" applyAlignment="1" applyProtection="1">
      <alignment horizontal="right" vertical="center"/>
      <protection/>
    </xf>
    <xf numFmtId="10" fontId="4" fillId="5" borderId="12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Border="1" applyAlignment="1" applyProtection="1">
      <alignment horizontal="right" vertical="center"/>
      <protection/>
    </xf>
    <xf numFmtId="10" fontId="0" fillId="0" borderId="12" xfId="0" applyNumberForma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/>
    </xf>
    <xf numFmtId="181" fontId="20" fillId="0" borderId="11" xfId="0" applyNumberFormat="1" applyFont="1" applyBorder="1" applyAlignment="1" applyProtection="1">
      <alignment horizontal="right"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181" fontId="3" fillId="0" borderId="17" xfId="0" applyNumberFormat="1" applyFont="1" applyBorder="1" applyAlignment="1" applyProtection="1">
      <alignment horizontal="right" vertical="center"/>
      <protection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5" xfId="0" applyNumberFormat="1" applyFont="1" applyBorder="1" applyAlignment="1" applyProtection="1">
      <alignment horizontal="left" vertical="center"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Border="1" applyAlignment="1">
      <alignment horizontal="left"/>
    </xf>
    <xf numFmtId="0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81" fontId="1" fillId="0" borderId="10" xfId="0" applyNumberFormat="1" applyFont="1" applyBorder="1" applyAlignment="1" applyProtection="1">
      <alignment horizontal="right" vertical="center"/>
      <protection/>
    </xf>
    <xf numFmtId="183" fontId="1" fillId="0" borderId="10" xfId="0" applyNumberFormat="1" applyFont="1" applyBorder="1" applyAlignment="1" applyProtection="1">
      <alignment horizontal="right" vertical="center"/>
      <protection/>
    </xf>
    <xf numFmtId="183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left"/>
      <protection/>
    </xf>
    <xf numFmtId="183" fontId="1" fillId="4" borderId="10" xfId="0" applyNumberFormat="1" applyFont="1" applyFill="1" applyBorder="1" applyAlignment="1" applyProtection="1">
      <alignment horizontal="right"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41" fillId="0" borderId="10" xfId="0" applyNumberFormat="1" applyFont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2" fontId="41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right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9" fillId="0" borderId="9" xfId="0" applyNumberFormat="1" applyFont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5" xfId="0" applyNumberFormat="1" applyFont="1" applyBorder="1" applyAlignment="1" applyProtection="1">
      <alignment horizontal="center" vertical="center"/>
      <protection/>
    </xf>
    <xf numFmtId="181" fontId="42" fillId="5" borderId="12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showZeros="0" zoomScalePageLayoutView="0" workbookViewId="0" topLeftCell="A7">
      <selection activeCell="D25" sqref="D25"/>
    </sheetView>
  </sheetViews>
  <sheetFormatPr defaultColWidth="9.14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94" t="s">
        <v>0</v>
      </c>
      <c r="B1" s="94"/>
      <c r="C1" s="94"/>
      <c r="D1" s="94"/>
      <c r="E1" s="94"/>
      <c r="F1" s="94"/>
    </row>
    <row r="2" spans="1:6" ht="14.25" customHeight="1">
      <c r="A2" s="95"/>
      <c r="B2" s="96"/>
      <c r="C2" s="96"/>
      <c r="D2" s="97"/>
      <c r="E2" s="98"/>
      <c r="F2" s="99"/>
    </row>
    <row r="3" spans="1:6" ht="13.5" customHeight="1">
      <c r="A3" s="93" t="s">
        <v>1</v>
      </c>
      <c r="B3" s="93"/>
      <c r="C3" s="93" t="s">
        <v>2</v>
      </c>
      <c r="D3" s="93"/>
      <c r="E3" s="93"/>
      <c r="F3" s="93"/>
    </row>
    <row r="4" spans="1:6" ht="13.5" customHeight="1">
      <c r="A4" s="13" t="s">
        <v>3</v>
      </c>
      <c r="B4" s="13" t="s">
        <v>4</v>
      </c>
      <c r="C4" s="13" t="s">
        <v>5</v>
      </c>
      <c r="D4" s="93" t="s">
        <v>4</v>
      </c>
      <c r="E4" s="93"/>
      <c r="F4" s="93"/>
    </row>
    <row r="5" spans="1:6" ht="13.5" customHeight="1">
      <c r="A5" s="74" t="s">
        <v>6</v>
      </c>
      <c r="B5" s="85">
        <v>3425701.18</v>
      </c>
      <c r="C5" s="75" t="s">
        <v>7</v>
      </c>
      <c r="D5" s="76" t="s">
        <v>8</v>
      </c>
      <c r="E5" s="76" t="s">
        <v>9</v>
      </c>
      <c r="F5" s="76" t="s">
        <v>10</v>
      </c>
    </row>
    <row r="6" spans="1:6" ht="13.5" customHeight="1">
      <c r="A6" s="77" t="s">
        <v>8</v>
      </c>
      <c r="B6" s="85">
        <v>3425701.18</v>
      </c>
      <c r="C6" s="75" t="s">
        <v>11</v>
      </c>
      <c r="D6" s="78"/>
      <c r="E6" s="78"/>
      <c r="F6" s="78"/>
    </row>
    <row r="7" spans="1:6" ht="13.5" customHeight="1">
      <c r="A7" s="74" t="s">
        <v>12</v>
      </c>
      <c r="B7" s="85">
        <v>3425701.18</v>
      </c>
      <c r="C7" s="75" t="s">
        <v>13</v>
      </c>
      <c r="D7" s="78"/>
      <c r="E7" s="78"/>
      <c r="F7" s="78"/>
    </row>
    <row r="8" spans="1:6" ht="13.5" customHeight="1">
      <c r="A8" s="74" t="s">
        <v>14</v>
      </c>
      <c r="B8" s="79"/>
      <c r="C8" s="75" t="s">
        <v>15</v>
      </c>
      <c r="D8" s="78"/>
      <c r="E8" s="78"/>
      <c r="F8" s="78"/>
    </row>
    <row r="9" spans="1:6" ht="13.5" customHeight="1">
      <c r="A9" s="74"/>
      <c r="B9" s="80"/>
      <c r="C9" s="75" t="s">
        <v>16</v>
      </c>
      <c r="D9" s="78"/>
      <c r="E9" s="78"/>
      <c r="F9" s="78"/>
    </row>
    <row r="10" spans="1:6" ht="13.5" customHeight="1">
      <c r="A10" s="74"/>
      <c r="B10" s="79"/>
      <c r="C10" s="75" t="s">
        <v>17</v>
      </c>
      <c r="D10" s="85">
        <v>2776612</v>
      </c>
      <c r="E10" s="85">
        <v>2776612</v>
      </c>
      <c r="F10" s="78"/>
    </row>
    <row r="11" spans="1:6" ht="13.5" customHeight="1">
      <c r="A11" s="74"/>
      <c r="B11" s="79"/>
      <c r="C11" s="75" t="s">
        <v>18</v>
      </c>
      <c r="D11" s="78"/>
      <c r="E11" s="78"/>
      <c r="F11" s="78"/>
    </row>
    <row r="12" spans="1:6" ht="13.5" customHeight="1">
      <c r="A12" s="74"/>
      <c r="B12" s="79"/>
      <c r="C12" s="75" t="s">
        <v>19</v>
      </c>
      <c r="D12" s="78"/>
      <c r="E12" s="78"/>
      <c r="F12" s="78"/>
    </row>
    <row r="13" spans="1:6" ht="13.5" customHeight="1">
      <c r="A13" s="74"/>
      <c r="B13" s="79"/>
      <c r="C13" s="75" t="s">
        <v>20</v>
      </c>
      <c r="D13" s="85">
        <v>327169.3</v>
      </c>
      <c r="E13" s="85">
        <v>327169.3</v>
      </c>
      <c r="F13" s="78"/>
    </row>
    <row r="14" spans="1:6" ht="13.5" customHeight="1">
      <c r="A14" s="74"/>
      <c r="B14" s="79"/>
      <c r="C14" s="75" t="s">
        <v>21</v>
      </c>
      <c r="D14" s="78"/>
      <c r="E14" s="78"/>
      <c r="F14" s="78"/>
    </row>
    <row r="15" spans="1:6" ht="13.5" customHeight="1">
      <c r="A15" s="74"/>
      <c r="B15" s="79"/>
      <c r="C15" s="75" t="s">
        <v>22</v>
      </c>
      <c r="D15" s="85">
        <v>136140.3</v>
      </c>
      <c r="E15" s="85">
        <v>136140.3</v>
      </c>
      <c r="F15" s="78"/>
    </row>
    <row r="16" spans="1:6" ht="13.5" customHeight="1">
      <c r="A16" s="74"/>
      <c r="B16" s="79"/>
      <c r="C16" s="75" t="s">
        <v>23</v>
      </c>
      <c r="D16" s="78"/>
      <c r="E16" s="78"/>
      <c r="F16" s="78"/>
    </row>
    <row r="17" spans="1:6" ht="13.5" customHeight="1">
      <c r="A17" s="74"/>
      <c r="B17" s="79"/>
      <c r="C17" s="75" t="s">
        <v>24</v>
      </c>
      <c r="D17" s="78"/>
      <c r="E17" s="78"/>
      <c r="F17" s="78"/>
    </row>
    <row r="18" spans="1:6" ht="13.5" customHeight="1">
      <c r="A18" s="81"/>
      <c r="B18" s="82"/>
      <c r="C18" s="75" t="s">
        <v>25</v>
      </c>
      <c r="D18" s="78"/>
      <c r="E18" s="78"/>
      <c r="F18" s="78"/>
    </row>
    <row r="19" spans="1:6" ht="13.5" customHeight="1">
      <c r="A19" s="74"/>
      <c r="B19" s="79"/>
      <c r="C19" s="75" t="s">
        <v>26</v>
      </c>
      <c r="D19" s="78"/>
      <c r="E19" s="78"/>
      <c r="F19" s="78"/>
    </row>
    <row r="20" spans="1:6" ht="13.5" customHeight="1">
      <c r="A20" s="74"/>
      <c r="B20" s="82"/>
      <c r="C20" s="75" t="s">
        <v>27</v>
      </c>
      <c r="D20" s="78"/>
      <c r="E20" s="78"/>
      <c r="F20" s="78"/>
    </row>
    <row r="21" spans="1:6" ht="13.5" customHeight="1">
      <c r="A21" s="81"/>
      <c r="B21" s="79"/>
      <c r="C21" s="75" t="s">
        <v>28</v>
      </c>
      <c r="D21" s="78"/>
      <c r="E21" s="78"/>
      <c r="F21" s="78"/>
    </row>
    <row r="22" spans="1:6" ht="13.5" customHeight="1">
      <c r="A22" s="74"/>
      <c r="B22" s="79"/>
      <c r="C22" s="75" t="s">
        <v>29</v>
      </c>
      <c r="D22" s="78"/>
      <c r="E22" s="78"/>
      <c r="F22" s="78"/>
    </row>
    <row r="23" spans="1:6" ht="13.5" customHeight="1">
      <c r="A23" s="74"/>
      <c r="B23" s="79"/>
      <c r="C23" s="75" t="s">
        <v>30</v>
      </c>
      <c r="D23" s="78"/>
      <c r="E23" s="78"/>
      <c r="F23" s="78"/>
    </row>
    <row r="24" spans="1:6" ht="13.5" customHeight="1">
      <c r="A24" s="74"/>
      <c r="B24" s="79"/>
      <c r="C24" s="75" t="s">
        <v>31</v>
      </c>
      <c r="D24" s="78"/>
      <c r="E24" s="78"/>
      <c r="F24" s="78"/>
    </row>
    <row r="25" spans="1:6" ht="13.5" customHeight="1">
      <c r="A25" s="74"/>
      <c r="B25" s="79"/>
      <c r="C25" s="75" t="s">
        <v>32</v>
      </c>
      <c r="D25" s="85">
        <v>185779.58</v>
      </c>
      <c r="E25" s="85">
        <v>185779.58</v>
      </c>
      <c r="F25" s="78"/>
    </row>
    <row r="26" spans="1:6" ht="13.5" customHeight="1">
      <c r="A26" s="74"/>
      <c r="B26" s="79"/>
      <c r="C26" s="75" t="s">
        <v>33</v>
      </c>
      <c r="D26" s="78"/>
      <c r="E26" s="78"/>
      <c r="F26" s="78"/>
    </row>
    <row r="27" spans="1:6" ht="13.5" customHeight="1">
      <c r="A27" s="74"/>
      <c r="B27" s="79"/>
      <c r="C27" s="75" t="s">
        <v>34</v>
      </c>
      <c r="D27" s="78"/>
      <c r="E27" s="78"/>
      <c r="F27" s="78"/>
    </row>
    <row r="28" spans="1:6" ht="13.5" customHeight="1">
      <c r="A28" s="74"/>
      <c r="B28" s="79"/>
      <c r="C28" s="75" t="s">
        <v>35</v>
      </c>
      <c r="D28" s="78"/>
      <c r="E28" s="78"/>
      <c r="F28" s="78"/>
    </row>
    <row r="29" spans="1:6" ht="13.5" customHeight="1">
      <c r="A29" s="74"/>
      <c r="B29" s="79"/>
      <c r="C29" s="75" t="s">
        <v>36</v>
      </c>
      <c r="D29" s="78"/>
      <c r="E29" s="78"/>
      <c r="F29" s="78"/>
    </row>
    <row r="30" spans="1:6" ht="13.5" customHeight="1">
      <c r="A30" s="74"/>
      <c r="B30" s="79"/>
      <c r="C30" s="75" t="s">
        <v>37</v>
      </c>
      <c r="D30" s="78"/>
      <c r="E30" s="78"/>
      <c r="F30" s="78"/>
    </row>
    <row r="31" spans="1:6" ht="13.5" customHeight="1">
      <c r="A31" s="74"/>
      <c r="B31" s="79"/>
      <c r="C31" s="75" t="s">
        <v>38</v>
      </c>
      <c r="D31" s="78"/>
      <c r="E31" s="78"/>
      <c r="F31" s="78"/>
    </row>
    <row r="32" spans="1:6" ht="13.5" customHeight="1">
      <c r="A32" s="74"/>
      <c r="B32" s="79"/>
      <c r="C32" s="75" t="s">
        <v>39</v>
      </c>
      <c r="D32" s="78"/>
      <c r="E32" s="78"/>
      <c r="F32" s="78"/>
    </row>
    <row r="33" spans="1:6" ht="13.5" customHeight="1">
      <c r="A33" s="74"/>
      <c r="B33" s="79"/>
      <c r="C33" s="75" t="s">
        <v>40</v>
      </c>
      <c r="D33" s="78"/>
      <c r="E33" s="78"/>
      <c r="F33" s="78"/>
    </row>
    <row r="34" spans="1:6" ht="13.5" customHeight="1">
      <c r="A34" s="74"/>
      <c r="B34" s="79"/>
      <c r="C34" s="75" t="s">
        <v>41</v>
      </c>
      <c r="D34" s="78"/>
      <c r="E34" s="83"/>
      <c r="F34" s="78"/>
    </row>
    <row r="35" spans="1:6" ht="13.5" customHeight="1">
      <c r="A35" s="75"/>
      <c r="B35" s="79"/>
      <c r="C35" s="77"/>
      <c r="D35" s="78"/>
      <c r="E35" s="84"/>
      <c r="F35" s="78"/>
    </row>
    <row r="36" spans="1:6" ht="13.5" customHeight="1">
      <c r="A36" s="74" t="s">
        <v>42</v>
      </c>
      <c r="B36" s="78"/>
      <c r="C36" s="75" t="s">
        <v>43</v>
      </c>
      <c r="D36" s="78"/>
      <c r="E36" s="84"/>
      <c r="F36" s="78"/>
    </row>
    <row r="37" spans="1:6" ht="13.5" customHeight="1">
      <c r="A37" s="74" t="s">
        <v>12</v>
      </c>
      <c r="B37" s="78"/>
      <c r="C37" s="74" t="s">
        <v>12</v>
      </c>
      <c r="D37" s="78"/>
      <c r="E37" s="84"/>
      <c r="F37" s="78"/>
    </row>
    <row r="38" spans="1:6" ht="13.5" customHeight="1">
      <c r="A38" s="74" t="s">
        <v>14</v>
      </c>
      <c r="B38" s="78"/>
      <c r="C38" s="74" t="s">
        <v>14</v>
      </c>
      <c r="D38" s="78"/>
      <c r="E38" s="84"/>
      <c r="F38" s="78"/>
    </row>
    <row r="39" spans="1:6" ht="13.5" customHeight="1">
      <c r="A39" s="51" t="s">
        <v>44</v>
      </c>
      <c r="B39" s="85">
        <v>3425701.18</v>
      </c>
      <c r="C39" s="51" t="s">
        <v>45</v>
      </c>
      <c r="D39" s="85">
        <v>3425701.18</v>
      </c>
      <c r="E39" s="85">
        <v>3425701.18</v>
      </c>
      <c r="F39" s="83"/>
    </row>
  </sheetData>
  <sheetProtection/>
  <mergeCells count="5">
    <mergeCell ref="D4:F4"/>
    <mergeCell ref="A1:F1"/>
    <mergeCell ref="A2:F2"/>
    <mergeCell ref="A3:B3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18"/>
  <sheetViews>
    <sheetView showZeros="0" zoomScalePageLayoutView="0" workbookViewId="0" topLeftCell="A1">
      <selection activeCell="C10" sqref="C10:C18"/>
    </sheetView>
  </sheetViews>
  <sheetFormatPr defaultColWidth="9.140625" defaultRowHeight="12.75"/>
  <cols>
    <col min="1" max="1" width="22.00390625" style="0" customWidth="1"/>
    <col min="2" max="2" width="28.42187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5.421875" style="0" customWidth="1"/>
    <col min="8" max="8" width="17.8515625" style="0" customWidth="1"/>
    <col min="9" max="9" width="20.140625" style="0" customWidth="1"/>
    <col min="10" max="10" width="17.00390625" style="0" customWidth="1"/>
    <col min="11" max="11" width="14.00390625" style="0" customWidth="1"/>
    <col min="12" max="12" width="18.00390625" style="0" customWidth="1"/>
    <col min="13" max="123" width="8.00390625" style="0" customWidth="1"/>
  </cols>
  <sheetData>
    <row r="1" spans="1:12" ht="51.75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2" ht="21.75" customHeight="1">
      <c r="A2" s="102"/>
      <c r="B2" s="103"/>
      <c r="C2" s="103"/>
      <c r="D2" s="103"/>
      <c r="E2" s="103"/>
      <c r="F2" s="103"/>
      <c r="G2" s="103"/>
      <c r="H2" s="103"/>
      <c r="I2" s="103"/>
      <c r="J2" s="104"/>
      <c r="K2" s="104"/>
      <c r="L2" s="103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</row>
    <row r="3" spans="1:12" ht="30.75" customHeight="1">
      <c r="A3" s="100" t="s">
        <v>47</v>
      </c>
      <c r="B3" s="100"/>
      <c r="C3" s="100" t="s">
        <v>48</v>
      </c>
      <c r="D3" s="100" t="s">
        <v>49</v>
      </c>
      <c r="E3" s="100"/>
      <c r="F3" s="100"/>
      <c r="G3" s="100"/>
      <c r="H3" s="100"/>
      <c r="I3" s="100" t="s">
        <v>50</v>
      </c>
      <c r="J3" s="100"/>
      <c r="K3" s="100"/>
      <c r="L3" s="100"/>
    </row>
    <row r="4" spans="1:12" ht="30.75" customHeight="1">
      <c r="A4" s="100" t="s">
        <v>51</v>
      </c>
      <c r="B4" s="100" t="s">
        <v>52</v>
      </c>
      <c r="C4" s="100"/>
      <c r="D4" s="100" t="s">
        <v>8</v>
      </c>
      <c r="E4" s="100" t="s">
        <v>53</v>
      </c>
      <c r="F4" s="100"/>
      <c r="G4" s="105" t="s">
        <v>54</v>
      </c>
      <c r="H4" s="105" t="s">
        <v>55</v>
      </c>
      <c r="I4" s="100" t="s">
        <v>8</v>
      </c>
      <c r="J4" s="105" t="s">
        <v>53</v>
      </c>
      <c r="K4" s="105" t="s">
        <v>55</v>
      </c>
      <c r="L4" s="105" t="s">
        <v>54</v>
      </c>
    </row>
    <row r="5" spans="1:12" ht="49.5" customHeight="1">
      <c r="A5" s="100"/>
      <c r="B5" s="100"/>
      <c r="C5" s="100"/>
      <c r="D5" s="100"/>
      <c r="E5" s="14" t="s">
        <v>56</v>
      </c>
      <c r="F5" s="67" t="s">
        <v>57</v>
      </c>
      <c r="G5" s="105"/>
      <c r="H5" s="105"/>
      <c r="I5" s="100"/>
      <c r="J5" s="105"/>
      <c r="K5" s="105"/>
      <c r="L5" s="105"/>
    </row>
    <row r="6" spans="1:12" ht="20.25" customHeight="1">
      <c r="A6" s="14" t="s">
        <v>58</v>
      </c>
      <c r="B6" s="14" t="s">
        <v>58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67">
        <v>8</v>
      </c>
      <c r="K6" s="14">
        <v>9</v>
      </c>
      <c r="L6" s="14">
        <v>10</v>
      </c>
    </row>
    <row r="7" spans="1:12" ht="21" customHeight="1">
      <c r="A7" s="18" t="s">
        <v>59</v>
      </c>
      <c r="B7" s="18" t="s">
        <v>60</v>
      </c>
      <c r="C7" s="86">
        <v>3425701.18</v>
      </c>
      <c r="D7" s="86">
        <v>3425701.18</v>
      </c>
      <c r="E7" s="86">
        <v>3425701.18</v>
      </c>
      <c r="F7" s="68"/>
      <c r="G7" s="68"/>
      <c r="H7" s="68"/>
      <c r="I7" s="68"/>
      <c r="J7" s="68"/>
      <c r="K7" s="68"/>
      <c r="L7" s="68"/>
    </row>
    <row r="8" spans="1:12" ht="21" customHeight="1">
      <c r="A8" s="18" t="s">
        <v>61</v>
      </c>
      <c r="B8" s="18"/>
      <c r="C8" s="86">
        <v>3425701.18</v>
      </c>
      <c r="D8" s="86">
        <v>3425701.18</v>
      </c>
      <c r="E8" s="86">
        <v>3425701.18</v>
      </c>
      <c r="F8" s="87"/>
      <c r="G8" s="68"/>
      <c r="H8" s="68"/>
      <c r="I8" s="68"/>
      <c r="J8" s="68"/>
      <c r="K8" s="68"/>
      <c r="L8" s="68"/>
    </row>
    <row r="9" spans="1:12" ht="21" customHeight="1">
      <c r="A9" s="18" t="s">
        <v>62</v>
      </c>
      <c r="B9" s="18"/>
      <c r="C9" s="86">
        <v>3425701.18</v>
      </c>
      <c r="D9" s="86">
        <v>3425701.18</v>
      </c>
      <c r="E9" s="86">
        <v>3425701.18</v>
      </c>
      <c r="F9" s="87"/>
      <c r="G9" s="87"/>
      <c r="H9" s="86"/>
      <c r="I9" s="86"/>
      <c r="J9" s="86"/>
      <c r="K9" s="68"/>
      <c r="L9" s="68"/>
    </row>
    <row r="10" spans="1:12" ht="21" customHeight="1">
      <c r="A10" s="69" t="s">
        <v>63</v>
      </c>
      <c r="B10" s="21" t="s">
        <v>64</v>
      </c>
      <c r="C10" s="85">
        <v>2776612</v>
      </c>
      <c r="D10" s="85">
        <v>2776612</v>
      </c>
      <c r="E10" s="85">
        <v>2776612</v>
      </c>
      <c r="F10" s="87"/>
      <c r="G10" s="87"/>
      <c r="H10" s="86"/>
      <c r="I10" s="86"/>
      <c r="J10" s="86"/>
      <c r="K10" s="70"/>
      <c r="L10" s="70"/>
    </row>
    <row r="11" spans="1:12" ht="21" customHeight="1">
      <c r="A11" s="69" t="s">
        <v>65</v>
      </c>
      <c r="B11" s="24" t="s">
        <v>66</v>
      </c>
      <c r="C11" s="85">
        <v>153069</v>
      </c>
      <c r="D11" s="85">
        <v>153069</v>
      </c>
      <c r="E11" s="85">
        <v>153069</v>
      </c>
      <c r="F11" s="87"/>
      <c r="G11" s="87"/>
      <c r="H11" s="86"/>
      <c r="I11" s="86"/>
      <c r="J11" s="86"/>
      <c r="K11" s="70"/>
      <c r="L11" s="70"/>
    </row>
    <row r="12" spans="1:12" ht="21" customHeight="1">
      <c r="A12" s="69" t="s">
        <v>67</v>
      </c>
      <c r="B12" s="24" t="s">
        <v>68</v>
      </c>
      <c r="C12" s="85">
        <v>76534</v>
      </c>
      <c r="D12" s="85">
        <v>76534</v>
      </c>
      <c r="E12" s="85">
        <v>76534</v>
      </c>
      <c r="F12" s="88"/>
      <c r="G12" s="88"/>
      <c r="H12" s="85"/>
      <c r="I12" s="85"/>
      <c r="J12" s="85"/>
      <c r="K12" s="70"/>
      <c r="L12" s="70"/>
    </row>
    <row r="13" spans="1:12" ht="21" customHeight="1">
      <c r="A13" s="69" t="s">
        <v>69</v>
      </c>
      <c r="B13" s="21" t="s">
        <v>70</v>
      </c>
      <c r="C13" s="90">
        <v>58777.3</v>
      </c>
      <c r="D13" s="90">
        <v>58777.3</v>
      </c>
      <c r="E13" s="90">
        <v>58777.3</v>
      </c>
      <c r="F13" s="87"/>
      <c r="G13" s="87"/>
      <c r="H13" s="86"/>
      <c r="I13" s="86"/>
      <c r="J13" s="86"/>
      <c r="K13" s="70"/>
      <c r="L13" s="70"/>
    </row>
    <row r="14" spans="1:12" ht="21" customHeight="1">
      <c r="A14" s="69" t="s">
        <v>71</v>
      </c>
      <c r="B14" s="21" t="s">
        <v>72</v>
      </c>
      <c r="C14" s="23">
        <v>11046</v>
      </c>
      <c r="D14" s="23">
        <v>11046</v>
      </c>
      <c r="E14" s="23">
        <v>11046</v>
      </c>
      <c r="F14" s="87"/>
      <c r="G14" s="87"/>
      <c r="H14" s="86"/>
      <c r="I14" s="86"/>
      <c r="J14" s="86"/>
      <c r="K14" s="70"/>
      <c r="L14" s="70"/>
    </row>
    <row r="15" spans="1:12" ht="21" customHeight="1">
      <c r="A15" s="88" t="s">
        <v>241</v>
      </c>
      <c r="B15" s="21" t="s">
        <v>73</v>
      </c>
      <c r="C15" s="85">
        <v>27743</v>
      </c>
      <c r="D15" s="85">
        <v>27743</v>
      </c>
      <c r="E15" s="85">
        <v>27743</v>
      </c>
      <c r="F15" s="88"/>
      <c r="G15" s="88"/>
      <c r="H15" s="85"/>
      <c r="I15" s="85"/>
      <c r="J15" s="85"/>
      <c r="K15" s="70"/>
      <c r="L15" s="70"/>
    </row>
    <row r="16" spans="1:12" ht="21" customHeight="1">
      <c r="A16" s="69" t="s">
        <v>74</v>
      </c>
      <c r="B16" s="21" t="s">
        <v>75</v>
      </c>
      <c r="C16" s="86">
        <v>136140.3</v>
      </c>
      <c r="D16" s="86">
        <v>136140.3</v>
      </c>
      <c r="E16" s="86">
        <v>136140.3</v>
      </c>
      <c r="F16" s="87"/>
      <c r="G16" s="87"/>
      <c r="H16" s="86"/>
      <c r="I16" s="86"/>
      <c r="J16" s="86"/>
      <c r="K16" s="70"/>
      <c r="L16" s="70"/>
    </row>
    <row r="17" spans="1:12" ht="21" customHeight="1">
      <c r="A17" s="71" t="s">
        <v>76</v>
      </c>
      <c r="B17" s="27" t="s">
        <v>77</v>
      </c>
      <c r="C17" s="85">
        <v>111613</v>
      </c>
      <c r="D17" s="85">
        <v>111613</v>
      </c>
      <c r="E17" s="85">
        <v>111613</v>
      </c>
      <c r="F17" s="88"/>
      <c r="G17" s="88"/>
      <c r="H17" s="85"/>
      <c r="I17" s="85"/>
      <c r="J17" s="85"/>
      <c r="K17" s="72"/>
      <c r="L17" s="72"/>
    </row>
    <row r="18" spans="1:12" ht="21.75" customHeight="1">
      <c r="A18" s="73" t="s">
        <v>78</v>
      </c>
      <c r="B18" s="29" t="s">
        <v>79</v>
      </c>
      <c r="C18" s="85">
        <v>74166.58</v>
      </c>
      <c r="D18" s="85">
        <v>74166.58</v>
      </c>
      <c r="E18" s="85">
        <v>74166.58</v>
      </c>
      <c r="F18" s="87"/>
      <c r="G18" s="87"/>
      <c r="H18" s="86"/>
      <c r="I18" s="86"/>
      <c r="J18" s="86"/>
      <c r="K18" s="19"/>
      <c r="L18" s="19"/>
    </row>
  </sheetData>
  <sheetProtection/>
  <mergeCells count="16">
    <mergeCell ref="K4:K5"/>
    <mergeCell ref="L4:L5"/>
    <mergeCell ref="G4:G5"/>
    <mergeCell ref="H4:H5"/>
    <mergeCell ref="I4:I5"/>
    <mergeCell ref="J4:J5"/>
    <mergeCell ref="E4:F4"/>
    <mergeCell ref="A4:A5"/>
    <mergeCell ref="B4:B5"/>
    <mergeCell ref="C3:C5"/>
    <mergeCell ref="D4:D5"/>
    <mergeCell ref="A1:L1"/>
    <mergeCell ref="A2:L2"/>
    <mergeCell ref="A3:B3"/>
    <mergeCell ref="D3:H3"/>
    <mergeCell ref="I3:L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8"/>
  <sheetViews>
    <sheetView showZeros="0" zoomScale="110" zoomScaleNormal="110" zoomScalePageLayoutView="0" workbookViewId="0" topLeftCell="B6">
      <selection activeCell="H7" sqref="H7"/>
    </sheetView>
  </sheetViews>
  <sheetFormatPr defaultColWidth="9.140625" defaultRowHeight="12.75"/>
  <cols>
    <col min="1" max="1" width="31.57421875" style="0" customWidth="1"/>
    <col min="2" max="3" width="29.7109375" style="0" customWidth="1"/>
    <col min="4" max="6" width="20.7109375" style="0" customWidth="1"/>
    <col min="7" max="7" width="17.8515625" style="0" customWidth="1"/>
    <col min="8" max="8" width="16.00390625" style="0" customWidth="1"/>
    <col min="9" max="9" width="9.140625" style="0" customWidth="1"/>
  </cols>
  <sheetData>
    <row r="1" spans="1:8" ht="24.75" customHeight="1">
      <c r="A1" s="94" t="s">
        <v>80</v>
      </c>
      <c r="B1" s="94"/>
      <c r="C1" s="94"/>
      <c r="D1" s="94"/>
      <c r="E1" s="94"/>
      <c r="F1" s="94"/>
      <c r="G1" s="94"/>
      <c r="H1" s="94"/>
    </row>
    <row r="2" spans="1:8" ht="24.75" customHeight="1">
      <c r="A2" s="99"/>
      <c r="B2" s="99"/>
      <c r="C2" s="99"/>
      <c r="D2" s="99"/>
      <c r="E2" s="99"/>
      <c r="F2" s="99"/>
      <c r="G2" s="99"/>
      <c r="H2" s="99"/>
    </row>
    <row r="3" spans="1:8" ht="24.75" customHeight="1">
      <c r="A3" s="106" t="s">
        <v>47</v>
      </c>
      <c r="B3" s="106"/>
      <c r="C3" s="106" t="s">
        <v>242</v>
      </c>
      <c r="D3" s="106" t="s">
        <v>243</v>
      </c>
      <c r="E3" s="106"/>
      <c r="F3" s="106"/>
      <c r="G3" s="107" t="s">
        <v>246</v>
      </c>
      <c r="H3" s="107"/>
    </row>
    <row r="4" spans="1:8" ht="24.75" customHeight="1">
      <c r="A4" s="106"/>
      <c r="B4" s="106"/>
      <c r="C4" s="106"/>
      <c r="D4" s="106" t="s">
        <v>59</v>
      </c>
      <c r="E4" s="108" t="s">
        <v>81</v>
      </c>
      <c r="F4" s="106" t="s">
        <v>82</v>
      </c>
      <c r="G4" s="107" t="s">
        <v>83</v>
      </c>
      <c r="H4" s="107" t="s">
        <v>84</v>
      </c>
    </row>
    <row r="5" spans="1:8" ht="24.75" customHeight="1">
      <c r="A5" s="51" t="s">
        <v>85</v>
      </c>
      <c r="B5" s="51" t="s">
        <v>86</v>
      </c>
      <c r="C5" s="106"/>
      <c r="D5" s="106"/>
      <c r="E5" s="108"/>
      <c r="F5" s="106"/>
      <c r="G5" s="107"/>
      <c r="H5" s="107"/>
    </row>
    <row r="6" spans="1:8" ht="21.75" customHeight="1">
      <c r="A6" s="52" t="s">
        <v>58</v>
      </c>
      <c r="B6" s="52" t="s">
        <v>58</v>
      </c>
      <c r="C6" s="52" t="s">
        <v>87</v>
      </c>
      <c r="D6" s="53">
        <v>2</v>
      </c>
      <c r="E6" s="53">
        <v>3</v>
      </c>
      <c r="F6" s="53">
        <v>4</v>
      </c>
      <c r="G6" s="131">
        <v>5</v>
      </c>
      <c r="H6" s="54">
        <v>6</v>
      </c>
    </row>
    <row r="7" spans="1:8" ht="24.75" customHeight="1">
      <c r="A7" s="55" t="s">
        <v>59</v>
      </c>
      <c r="B7" s="55" t="s">
        <v>60</v>
      </c>
      <c r="C7" s="56">
        <v>3708925.67</v>
      </c>
      <c r="D7" s="90">
        <v>3425701.18</v>
      </c>
      <c r="E7" s="90">
        <v>3425701.18</v>
      </c>
      <c r="F7" s="57">
        <v>620000</v>
      </c>
      <c r="G7" s="132">
        <f>C7-D7</f>
        <v>283224.48999999976</v>
      </c>
      <c r="H7" s="58">
        <v>0.201</v>
      </c>
    </row>
    <row r="8" spans="1:8" ht="24.75" customHeight="1">
      <c r="A8" s="55" t="s">
        <v>61</v>
      </c>
      <c r="B8" s="55"/>
      <c r="C8" s="56">
        <v>3708925.67</v>
      </c>
      <c r="D8" s="90">
        <v>3425701.18</v>
      </c>
      <c r="E8" s="90">
        <v>3425701.18</v>
      </c>
      <c r="F8" s="57"/>
      <c r="G8" s="132">
        <f aca="true" t="shared" si="0" ref="G8:G18">C8-D8</f>
        <v>283224.48999999976</v>
      </c>
      <c r="H8" s="19"/>
    </row>
    <row r="9" spans="1:8" ht="24.75" customHeight="1">
      <c r="A9" s="55" t="s">
        <v>62</v>
      </c>
      <c r="B9" s="55"/>
      <c r="C9" s="86">
        <v>3708925.67</v>
      </c>
      <c r="D9" s="86">
        <v>3425701.18</v>
      </c>
      <c r="E9" s="86">
        <v>2805701.18</v>
      </c>
      <c r="F9" s="57"/>
      <c r="G9" s="132">
        <f t="shared" si="0"/>
        <v>283224.48999999976</v>
      </c>
      <c r="H9" s="19"/>
    </row>
    <row r="10" spans="1:8" ht="24.75" customHeight="1">
      <c r="A10" s="6" t="s">
        <v>63</v>
      </c>
      <c r="B10" s="21" t="s">
        <v>64</v>
      </c>
      <c r="C10" s="85">
        <v>2309155.6</v>
      </c>
      <c r="D10" s="85">
        <v>2776612</v>
      </c>
      <c r="E10" s="85">
        <v>2156612</v>
      </c>
      <c r="F10" s="59">
        <v>620000</v>
      </c>
      <c r="G10" s="132">
        <f t="shared" si="0"/>
        <v>-467456.3999999999</v>
      </c>
      <c r="H10" s="60">
        <f>G10/C10</f>
        <v>-0.20243607663338056</v>
      </c>
    </row>
    <row r="11" spans="1:8" ht="24.75" customHeight="1">
      <c r="A11" s="6" t="s">
        <v>65</v>
      </c>
      <c r="B11" s="24" t="s">
        <v>66</v>
      </c>
      <c r="C11" s="85">
        <v>133204.72</v>
      </c>
      <c r="D11" s="85">
        <v>153069</v>
      </c>
      <c r="E11" s="85">
        <v>153069</v>
      </c>
      <c r="F11" s="59"/>
      <c r="G11" s="132">
        <f t="shared" si="0"/>
        <v>-19864.28</v>
      </c>
      <c r="H11" s="60">
        <f aca="true" t="shared" si="1" ref="H11:H18">G11/C11</f>
        <v>-0.1491259468883685</v>
      </c>
    </row>
    <row r="12" spans="1:8" ht="24.75" customHeight="1">
      <c r="A12" s="6" t="s">
        <v>67</v>
      </c>
      <c r="B12" s="24" t="s">
        <v>68</v>
      </c>
      <c r="C12" s="85">
        <v>66466.73</v>
      </c>
      <c r="D12" s="85">
        <v>76534</v>
      </c>
      <c r="E12" s="85">
        <v>76534</v>
      </c>
      <c r="F12" s="59"/>
      <c r="G12" s="132">
        <f t="shared" si="0"/>
        <v>-10067.270000000004</v>
      </c>
      <c r="H12" s="60">
        <f t="shared" si="1"/>
        <v>-0.15146329599786246</v>
      </c>
    </row>
    <row r="13" spans="1:8" ht="24.75" customHeight="1">
      <c r="A13" s="61" t="s">
        <v>88</v>
      </c>
      <c r="B13" s="21" t="s">
        <v>70</v>
      </c>
      <c r="C13" s="90">
        <v>54423.46</v>
      </c>
      <c r="D13" s="90">
        <v>58777.3</v>
      </c>
      <c r="E13" s="90">
        <v>58777.3</v>
      </c>
      <c r="F13" s="59"/>
      <c r="G13" s="132">
        <f t="shared" si="0"/>
        <v>-4353.840000000004</v>
      </c>
      <c r="H13" s="60">
        <f t="shared" si="1"/>
        <v>-0.07999932382101402</v>
      </c>
    </row>
    <row r="14" spans="1:8" ht="24.75" customHeight="1">
      <c r="A14" s="6" t="s">
        <v>71</v>
      </c>
      <c r="B14" s="21" t="s">
        <v>72</v>
      </c>
      <c r="C14" s="23">
        <v>11046</v>
      </c>
      <c r="D14" s="23">
        <v>11046</v>
      </c>
      <c r="E14" s="23">
        <v>11046</v>
      </c>
      <c r="F14" s="59"/>
      <c r="G14" s="132">
        <f t="shared" si="0"/>
        <v>0</v>
      </c>
      <c r="H14" s="60">
        <f t="shared" si="1"/>
        <v>0</v>
      </c>
    </row>
    <row r="15" spans="1:8" ht="24.75" customHeight="1">
      <c r="A15" s="91" t="s">
        <v>245</v>
      </c>
      <c r="B15" s="21" t="s">
        <v>73</v>
      </c>
      <c r="C15" s="85">
        <v>2704.74</v>
      </c>
      <c r="D15" s="85">
        <v>27743</v>
      </c>
      <c r="E15" s="85">
        <v>27743</v>
      </c>
      <c r="F15" s="59"/>
      <c r="G15" s="132">
        <f t="shared" si="0"/>
        <v>-25038.260000000002</v>
      </c>
      <c r="H15" s="60">
        <f t="shared" si="1"/>
        <v>-9.257178139118734</v>
      </c>
    </row>
    <row r="16" spans="1:8" ht="24.75" customHeight="1">
      <c r="A16" s="6" t="s">
        <v>74</v>
      </c>
      <c r="B16" s="21" t="s">
        <v>75</v>
      </c>
      <c r="C16" s="86">
        <v>122478.72</v>
      </c>
      <c r="D16" s="86">
        <v>136140.3</v>
      </c>
      <c r="E16" s="86">
        <v>136140.3</v>
      </c>
      <c r="F16" s="62"/>
      <c r="G16" s="132">
        <f t="shared" si="0"/>
        <v>-13661.579999999987</v>
      </c>
      <c r="H16" s="60">
        <f t="shared" si="1"/>
        <v>-0.11154247856280657</v>
      </c>
    </row>
    <row r="17" spans="1:8" ht="24.75" customHeight="1">
      <c r="A17" s="63" t="s">
        <v>76</v>
      </c>
      <c r="B17" s="27" t="s">
        <v>77</v>
      </c>
      <c r="C17" s="85">
        <v>107532</v>
      </c>
      <c r="D17" s="85">
        <v>111613</v>
      </c>
      <c r="E17" s="85">
        <v>111613</v>
      </c>
      <c r="F17" s="64"/>
      <c r="G17" s="132">
        <f t="shared" si="0"/>
        <v>-4081</v>
      </c>
      <c r="H17" s="60">
        <f t="shared" si="1"/>
        <v>-0.03795149350890897</v>
      </c>
    </row>
    <row r="18" spans="1:8" ht="22.5" customHeight="1">
      <c r="A18" s="65" t="s">
        <v>89</v>
      </c>
      <c r="B18" s="29" t="s">
        <v>79</v>
      </c>
      <c r="C18" s="85">
        <v>45597.14</v>
      </c>
      <c r="D18" s="85">
        <v>74166.58</v>
      </c>
      <c r="E18" s="85">
        <v>74166.58</v>
      </c>
      <c r="F18" s="66"/>
      <c r="G18" s="132">
        <f t="shared" si="0"/>
        <v>-28569.440000000002</v>
      </c>
      <c r="H18" s="60">
        <f t="shared" si="1"/>
        <v>-0.6265621045530487</v>
      </c>
    </row>
    <row r="19" ht="24" customHeight="1"/>
  </sheetData>
  <sheetProtection/>
  <mergeCells count="11">
    <mergeCell ref="E4:E5"/>
    <mergeCell ref="F4:F5"/>
    <mergeCell ref="G4:G5"/>
    <mergeCell ref="H4:H5"/>
    <mergeCell ref="A3:B4"/>
    <mergeCell ref="A1:H1"/>
    <mergeCell ref="A2:H2"/>
    <mergeCell ref="D3:F3"/>
    <mergeCell ref="G3:H3"/>
    <mergeCell ref="C3:C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5"/>
  <sheetViews>
    <sheetView showZeros="0" zoomScalePageLayoutView="0" workbookViewId="0" topLeftCell="A19">
      <selection activeCell="E8" sqref="E8"/>
    </sheetView>
  </sheetViews>
  <sheetFormatPr defaultColWidth="9.140625" defaultRowHeight="12.75"/>
  <cols>
    <col min="1" max="1" width="27.7109375" style="0" customWidth="1"/>
    <col min="2" max="2" width="26.57421875" style="0" customWidth="1"/>
    <col min="3" max="3" width="21.140625" style="0" customWidth="1"/>
    <col min="4" max="4" width="20.28125" style="0" customWidth="1"/>
    <col min="5" max="5" width="23.57421875" style="0" customWidth="1"/>
    <col min="6" max="6" width="8.00390625" style="0" customWidth="1"/>
    <col min="7" max="7" width="11.7109375" style="0" bestFit="1" customWidth="1"/>
  </cols>
  <sheetData>
    <row r="1" spans="1:5" ht="39" customHeight="1">
      <c r="A1" s="109" t="s">
        <v>90</v>
      </c>
      <c r="B1" s="109"/>
      <c r="C1" s="109"/>
      <c r="D1" s="109"/>
      <c r="E1" s="109"/>
    </row>
    <row r="2" spans="1:5" ht="25.5" customHeight="1">
      <c r="A2" s="109"/>
      <c r="B2" s="109"/>
      <c r="C2" s="109"/>
      <c r="D2" s="109"/>
      <c r="E2" s="110"/>
    </row>
    <row r="3" spans="1:5" ht="24.75" customHeight="1">
      <c r="A3" s="111" t="s">
        <v>91</v>
      </c>
      <c r="B3" s="111"/>
      <c r="C3" s="111" t="s">
        <v>92</v>
      </c>
      <c r="D3" s="111"/>
      <c r="E3" s="111"/>
    </row>
    <row r="4" spans="1:5" ht="33.75" customHeight="1">
      <c r="A4" s="37" t="s">
        <v>93</v>
      </c>
      <c r="B4" s="37" t="s">
        <v>94</v>
      </c>
      <c r="C4" s="37" t="s">
        <v>59</v>
      </c>
      <c r="D4" s="37" t="s">
        <v>95</v>
      </c>
      <c r="E4" s="37" t="s">
        <v>96</v>
      </c>
    </row>
    <row r="5" spans="1:5" ht="20.25" customHeight="1">
      <c r="A5" s="37" t="s">
        <v>58</v>
      </c>
      <c r="B5" s="37" t="s">
        <v>58</v>
      </c>
      <c r="C5" s="37">
        <v>1</v>
      </c>
      <c r="D5" s="37">
        <v>2</v>
      </c>
      <c r="E5" s="37">
        <v>3</v>
      </c>
    </row>
    <row r="6" spans="1:5" ht="25.5" customHeight="1">
      <c r="A6" s="41" t="s">
        <v>59</v>
      </c>
      <c r="B6" s="41" t="s">
        <v>60</v>
      </c>
      <c r="C6" s="42">
        <f>C7+C19+C22</f>
        <v>2803433.1799999997</v>
      </c>
      <c r="D6" s="86">
        <v>2760977.18</v>
      </c>
      <c r="E6" s="42">
        <v>42456</v>
      </c>
    </row>
    <row r="7" spans="1:7" ht="25.5" customHeight="1">
      <c r="A7" s="41" t="s">
        <v>97</v>
      </c>
      <c r="B7" s="41" t="s">
        <v>98</v>
      </c>
      <c r="C7" s="86">
        <v>2691153.88</v>
      </c>
      <c r="D7" s="86">
        <v>2691153.88</v>
      </c>
      <c r="E7" s="42"/>
      <c r="G7" s="92"/>
    </row>
    <row r="8" spans="1:5" ht="25.5" customHeight="1">
      <c r="A8" s="43" t="s">
        <v>99</v>
      </c>
      <c r="B8" s="43" t="s">
        <v>100</v>
      </c>
      <c r="C8" s="85">
        <v>537917.76</v>
      </c>
      <c r="D8" s="85">
        <v>537917.76</v>
      </c>
      <c r="E8" s="44"/>
    </row>
    <row r="9" spans="1:5" ht="25.5" customHeight="1">
      <c r="A9" s="43" t="s">
        <v>101</v>
      </c>
      <c r="B9" s="43" t="s">
        <v>102</v>
      </c>
      <c r="C9" s="85">
        <v>420414.3</v>
      </c>
      <c r="D9" s="85">
        <v>420414.3</v>
      </c>
      <c r="E9" s="44"/>
    </row>
    <row r="10" spans="1:5" ht="25.5" customHeight="1">
      <c r="A10" s="43" t="s">
        <v>103</v>
      </c>
      <c r="B10" s="43" t="s">
        <v>104</v>
      </c>
      <c r="C10" s="85">
        <v>398910</v>
      </c>
      <c r="D10" s="85">
        <v>398910</v>
      </c>
      <c r="E10" s="44"/>
    </row>
    <row r="11" spans="1:5" ht="25.5" customHeight="1">
      <c r="A11" s="43" t="s">
        <v>105</v>
      </c>
      <c r="B11" s="43" t="s">
        <v>106</v>
      </c>
      <c r="C11" s="85">
        <v>828812.52</v>
      </c>
      <c r="D11" s="85">
        <v>828812.52</v>
      </c>
      <c r="E11" s="44"/>
    </row>
    <row r="12" spans="1:5" ht="25.5" customHeight="1">
      <c r="A12" s="43" t="s">
        <v>107</v>
      </c>
      <c r="B12" s="43" t="s">
        <v>108</v>
      </c>
      <c r="C12" s="85">
        <v>153069</v>
      </c>
      <c r="D12" s="85">
        <v>153069</v>
      </c>
      <c r="E12" s="44"/>
    </row>
    <row r="13" spans="1:5" ht="25.5" customHeight="1">
      <c r="A13" s="46" t="s">
        <v>109</v>
      </c>
      <c r="B13" s="47" t="s">
        <v>110</v>
      </c>
      <c r="C13" s="85">
        <v>76534</v>
      </c>
      <c r="D13" s="85">
        <v>76534</v>
      </c>
      <c r="E13" s="44"/>
    </row>
    <row r="14" spans="1:5" ht="25.5" customHeight="1">
      <c r="A14" s="43" t="s">
        <v>111</v>
      </c>
      <c r="B14" s="43" t="s">
        <v>112</v>
      </c>
      <c r="C14" s="85">
        <v>84188</v>
      </c>
      <c r="D14" s="85">
        <v>84188</v>
      </c>
      <c r="E14" s="44"/>
    </row>
    <row r="15" spans="1:5" ht="25.5" customHeight="1">
      <c r="A15" s="46" t="s">
        <v>113</v>
      </c>
      <c r="B15" s="43" t="s">
        <v>114</v>
      </c>
      <c r="C15" s="85">
        <v>51952.3</v>
      </c>
      <c r="D15" s="85">
        <v>51952.3</v>
      </c>
      <c r="E15" s="44"/>
    </row>
    <row r="16" spans="1:5" ht="25.5" customHeight="1">
      <c r="A16" s="43" t="s">
        <v>115</v>
      </c>
      <c r="B16" s="43" t="s">
        <v>116</v>
      </c>
      <c r="C16" s="85">
        <v>27743</v>
      </c>
      <c r="D16" s="85">
        <v>27743</v>
      </c>
      <c r="E16" s="44"/>
    </row>
    <row r="17" spans="1:5" ht="25.5" customHeight="1">
      <c r="A17" s="43" t="s">
        <v>117</v>
      </c>
      <c r="B17" s="43" t="s">
        <v>118</v>
      </c>
      <c r="C17" s="85">
        <v>111613</v>
      </c>
      <c r="D17" s="85">
        <v>111613</v>
      </c>
      <c r="E17" s="44"/>
    </row>
    <row r="18" spans="1:5" ht="25.5" customHeight="1">
      <c r="A18" s="43" t="s">
        <v>119</v>
      </c>
      <c r="B18" s="43" t="s">
        <v>120</v>
      </c>
      <c r="C18" s="44"/>
      <c r="D18" s="45"/>
      <c r="E18" s="44"/>
    </row>
    <row r="19" spans="1:5" ht="25.5" customHeight="1">
      <c r="A19" s="41" t="s">
        <v>121</v>
      </c>
      <c r="B19" s="41" t="s">
        <v>122</v>
      </c>
      <c r="C19" s="42">
        <v>42456</v>
      </c>
      <c r="D19" s="42"/>
      <c r="E19" s="42">
        <v>42456</v>
      </c>
    </row>
    <row r="20" spans="1:5" ht="25.5" customHeight="1">
      <c r="A20" s="43" t="s">
        <v>123</v>
      </c>
      <c r="B20" s="43" t="s">
        <v>124</v>
      </c>
      <c r="C20" s="44">
        <v>8000</v>
      </c>
      <c r="D20" s="44"/>
      <c r="E20" s="44">
        <v>8000</v>
      </c>
    </row>
    <row r="21" spans="1:5" ht="25.5" customHeight="1">
      <c r="A21" s="43" t="s">
        <v>125</v>
      </c>
      <c r="B21" s="43" t="s">
        <v>126</v>
      </c>
      <c r="C21" s="85">
        <v>34456</v>
      </c>
      <c r="D21" s="44"/>
      <c r="E21" s="85">
        <v>34456</v>
      </c>
    </row>
    <row r="22" spans="1:5" ht="25.5" customHeight="1">
      <c r="A22" s="41" t="s">
        <v>127</v>
      </c>
      <c r="B22" s="41" t="s">
        <v>128</v>
      </c>
      <c r="C22" s="86">
        <v>69823.3</v>
      </c>
      <c r="D22" s="86">
        <v>69823.3</v>
      </c>
      <c r="E22" s="42"/>
    </row>
    <row r="23" spans="1:5" ht="25.5" customHeight="1">
      <c r="A23" s="43" t="s">
        <v>129</v>
      </c>
      <c r="B23" s="43" t="s">
        <v>130</v>
      </c>
      <c r="C23" s="89">
        <v>58777.3</v>
      </c>
      <c r="D23" s="89">
        <v>58777.3</v>
      </c>
      <c r="E23" s="44"/>
    </row>
    <row r="24" spans="1:5" ht="25.5" customHeight="1">
      <c r="A24" s="48" t="s">
        <v>131</v>
      </c>
      <c r="B24" s="48" t="s">
        <v>132</v>
      </c>
      <c r="C24" s="85">
        <v>11046</v>
      </c>
      <c r="D24" s="85">
        <v>11046</v>
      </c>
      <c r="E24" s="49"/>
    </row>
    <row r="25" spans="1:5" ht="24" customHeight="1">
      <c r="A25" s="28" t="s">
        <v>133</v>
      </c>
      <c r="B25" s="50" t="s">
        <v>134</v>
      </c>
      <c r="C25" s="19"/>
      <c r="D25" s="7"/>
      <c r="E25" s="19"/>
    </row>
  </sheetData>
  <sheetProtection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29.140625" style="0" customWidth="1"/>
    <col min="2" max="2" width="8.57421875" style="0" customWidth="1"/>
    <col min="3" max="3" width="10.00390625" style="0" customWidth="1"/>
    <col min="4" max="4" width="8.421875" style="0" customWidth="1"/>
    <col min="5" max="5" width="9.28125" style="0" customWidth="1"/>
    <col min="6" max="6" width="7.28125" style="0" customWidth="1"/>
    <col min="7" max="7" width="7.140625" style="0" customWidth="1"/>
    <col min="8" max="8" width="7.8515625" style="0" customWidth="1"/>
    <col min="9" max="9" width="8.7109375" style="0" customWidth="1"/>
    <col min="10" max="10" width="7.57421875" style="0" customWidth="1"/>
    <col min="11" max="11" width="8.57421875" style="0" customWidth="1"/>
    <col min="12" max="12" width="9.00390625" style="0" customWidth="1"/>
    <col min="13" max="13" width="7.8515625" style="0" customWidth="1"/>
    <col min="14" max="20" width="9.140625" style="0" customWidth="1"/>
  </cols>
  <sheetData>
    <row r="1" spans="1:19" ht="45" customHeight="1">
      <c r="A1" s="112" t="s">
        <v>135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21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20.25" customHeight="1">
      <c r="A3" s="114" t="s">
        <v>136</v>
      </c>
      <c r="B3" s="114" t="s">
        <v>137</v>
      </c>
      <c r="C3" s="114"/>
      <c r="D3" s="114"/>
      <c r="E3" s="114"/>
      <c r="F3" s="114"/>
      <c r="G3" s="114"/>
      <c r="H3" s="114" t="s">
        <v>138</v>
      </c>
      <c r="I3" s="114"/>
      <c r="J3" s="114"/>
      <c r="K3" s="114"/>
      <c r="L3" s="114"/>
      <c r="M3" s="114"/>
      <c r="N3" s="114" t="s">
        <v>139</v>
      </c>
      <c r="O3" s="114"/>
      <c r="P3" s="114"/>
      <c r="Q3" s="114"/>
      <c r="R3" s="114"/>
      <c r="S3" s="114"/>
    </row>
    <row r="4" spans="1:19" ht="48" customHeight="1">
      <c r="A4" s="114"/>
      <c r="B4" s="114" t="s">
        <v>59</v>
      </c>
      <c r="C4" s="114" t="s">
        <v>140</v>
      </c>
      <c r="D4" s="114" t="s">
        <v>141</v>
      </c>
      <c r="E4" s="114"/>
      <c r="F4" s="114"/>
      <c r="G4" s="114" t="s">
        <v>142</v>
      </c>
      <c r="H4" s="114" t="s">
        <v>59</v>
      </c>
      <c r="I4" s="114" t="s">
        <v>140</v>
      </c>
      <c r="J4" s="114" t="s">
        <v>141</v>
      </c>
      <c r="K4" s="114"/>
      <c r="L4" s="114"/>
      <c r="M4" s="114" t="s">
        <v>142</v>
      </c>
      <c r="N4" s="114" t="s">
        <v>59</v>
      </c>
      <c r="O4" s="114" t="s">
        <v>140</v>
      </c>
      <c r="P4" s="114" t="s">
        <v>141</v>
      </c>
      <c r="Q4" s="114"/>
      <c r="R4" s="114"/>
      <c r="S4" s="114" t="s">
        <v>142</v>
      </c>
    </row>
    <row r="5" spans="1:19" ht="40.5" customHeight="1">
      <c r="A5" s="114"/>
      <c r="B5" s="115"/>
      <c r="C5" s="114"/>
      <c r="D5" s="114" t="s">
        <v>8</v>
      </c>
      <c r="E5" s="114" t="s">
        <v>143</v>
      </c>
      <c r="F5" s="114" t="s">
        <v>144</v>
      </c>
      <c r="G5" s="114"/>
      <c r="H5" s="115"/>
      <c r="I5" s="114"/>
      <c r="J5" s="114" t="s">
        <v>8</v>
      </c>
      <c r="K5" s="114" t="s">
        <v>143</v>
      </c>
      <c r="L5" s="114" t="s">
        <v>144</v>
      </c>
      <c r="M5" s="114"/>
      <c r="N5" s="115"/>
      <c r="O5" s="114"/>
      <c r="P5" s="114" t="s">
        <v>8</v>
      </c>
      <c r="Q5" s="114" t="s">
        <v>143</v>
      </c>
      <c r="R5" s="114" t="s">
        <v>144</v>
      </c>
      <c r="S5" s="114"/>
    </row>
    <row r="6" spans="1:19" ht="33" customHeight="1">
      <c r="A6" s="114"/>
      <c r="B6" s="115"/>
      <c r="C6" s="114"/>
      <c r="D6" s="114"/>
      <c r="E6" s="114"/>
      <c r="F6" s="114"/>
      <c r="G6" s="114"/>
      <c r="H6" s="115"/>
      <c r="I6" s="114"/>
      <c r="J6" s="114"/>
      <c r="K6" s="114"/>
      <c r="L6" s="114"/>
      <c r="M6" s="114"/>
      <c r="N6" s="115"/>
      <c r="O6" s="114"/>
      <c r="P6" s="114"/>
      <c r="Q6" s="114"/>
      <c r="R6" s="114"/>
      <c r="S6" s="114"/>
    </row>
    <row r="7" spans="1:19" ht="20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21.75" customHeight="1">
      <c r="A8" s="2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1"/>
      <c r="O8" s="21"/>
      <c r="P8" s="21"/>
      <c r="Q8" s="21"/>
      <c r="R8" s="21"/>
      <c r="S8" s="21"/>
    </row>
  </sheetData>
  <sheetProtection/>
  <mergeCells count="27">
    <mergeCell ref="P5:P6"/>
    <mergeCell ref="Q5:Q6"/>
    <mergeCell ref="R5:R6"/>
    <mergeCell ref="S4:S6"/>
    <mergeCell ref="L5:L6"/>
    <mergeCell ref="M4:M6"/>
    <mergeCell ref="N4:N6"/>
    <mergeCell ref="O4:O6"/>
    <mergeCell ref="P4:R4"/>
    <mergeCell ref="F5:F6"/>
    <mergeCell ref="H4:H6"/>
    <mergeCell ref="I4:I6"/>
    <mergeCell ref="J5:J6"/>
    <mergeCell ref="K5:K6"/>
    <mergeCell ref="D4:F4"/>
    <mergeCell ref="J4:L4"/>
    <mergeCell ref="G4:G6"/>
    <mergeCell ref="A1:S1"/>
    <mergeCell ref="A2:S2"/>
    <mergeCell ref="B3:G3"/>
    <mergeCell ref="H3:M3"/>
    <mergeCell ref="N3:S3"/>
    <mergeCell ref="A3:A6"/>
    <mergeCell ref="B4:B6"/>
    <mergeCell ref="C4:C6"/>
    <mergeCell ref="D5:D6"/>
    <mergeCell ref="E5:E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7.28125" style="0" customWidth="1"/>
    <col min="2" max="2" width="15.28125" style="0" customWidth="1"/>
    <col min="3" max="4" width="15.8515625" style="0" customWidth="1"/>
    <col min="5" max="5" width="18.28125" style="0" customWidth="1"/>
    <col min="6" max="6" width="17.421875" style="0" customWidth="1"/>
    <col min="7" max="7" width="17.8515625" style="0" customWidth="1"/>
    <col min="8" max="8" width="16.8515625" style="0" customWidth="1"/>
    <col min="9" max="9" width="19.28125" style="0" customWidth="1"/>
    <col min="10" max="10" width="18.421875" style="0" customWidth="1"/>
    <col min="11" max="11" width="9.140625" style="0" customWidth="1"/>
  </cols>
  <sheetData>
    <row r="1" spans="1:10" ht="51.75" customHeight="1">
      <c r="A1" s="94" t="s">
        <v>145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4.25" customHeight="1">
      <c r="A2" s="102"/>
      <c r="B2" s="117"/>
      <c r="C2" s="117"/>
      <c r="D2" s="117"/>
      <c r="E2" s="117"/>
      <c r="F2" s="117"/>
      <c r="G2" s="117"/>
      <c r="H2" s="117"/>
      <c r="I2" s="117"/>
      <c r="J2" s="118"/>
    </row>
    <row r="3" spans="1:10" ht="28.5" customHeight="1">
      <c r="A3" s="119" t="s">
        <v>47</v>
      </c>
      <c r="B3" s="120"/>
      <c r="C3" s="122" t="s">
        <v>146</v>
      </c>
      <c r="D3" s="116" t="s">
        <v>139</v>
      </c>
      <c r="E3" s="116"/>
      <c r="F3" s="116"/>
      <c r="G3" s="116"/>
      <c r="H3" s="116"/>
      <c r="I3" s="116" t="s">
        <v>147</v>
      </c>
      <c r="J3" s="111"/>
    </row>
    <row r="4" spans="1:10" ht="22.5" customHeight="1">
      <c r="A4" s="121" t="s">
        <v>148</v>
      </c>
      <c r="B4" s="116" t="s">
        <v>86</v>
      </c>
      <c r="C4" s="123"/>
      <c r="D4" s="116" t="s">
        <v>8</v>
      </c>
      <c r="E4" s="116" t="s">
        <v>81</v>
      </c>
      <c r="F4" s="116"/>
      <c r="G4" s="116"/>
      <c r="H4" s="121" t="s">
        <v>82</v>
      </c>
      <c r="I4" s="116" t="s">
        <v>83</v>
      </c>
      <c r="J4" s="111" t="s">
        <v>84</v>
      </c>
    </row>
    <row r="5" spans="1:10" ht="20.25" customHeight="1">
      <c r="A5" s="121"/>
      <c r="B5" s="116"/>
      <c r="C5" s="123"/>
      <c r="D5" s="116"/>
      <c r="E5" s="116" t="s">
        <v>8</v>
      </c>
      <c r="F5" s="116" t="s">
        <v>149</v>
      </c>
      <c r="G5" s="116" t="s">
        <v>150</v>
      </c>
      <c r="H5" s="121"/>
      <c r="I5" s="116"/>
      <c r="J5" s="111"/>
    </row>
    <row r="6" spans="1:10" ht="23.25" customHeight="1">
      <c r="A6" s="121"/>
      <c r="B6" s="116"/>
      <c r="C6" s="124"/>
      <c r="D6" s="116"/>
      <c r="E6" s="116"/>
      <c r="F6" s="116"/>
      <c r="G6" s="116"/>
      <c r="H6" s="121"/>
      <c r="I6" s="116"/>
      <c r="J6" s="111"/>
    </row>
    <row r="7" spans="1:10" ht="20.25" customHeight="1">
      <c r="A7" s="13" t="s">
        <v>58</v>
      </c>
      <c r="B7" s="13" t="s">
        <v>58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</row>
    <row r="8" spans="1:10" ht="20.25" customHeight="1">
      <c r="A8" s="33"/>
      <c r="B8" s="34"/>
      <c r="C8" s="35"/>
      <c r="D8" s="36"/>
      <c r="E8" s="36"/>
      <c r="F8" s="36"/>
      <c r="G8" s="36"/>
      <c r="H8" s="36"/>
      <c r="I8" s="35"/>
      <c r="J8" s="38"/>
    </row>
  </sheetData>
  <sheetProtection/>
  <mergeCells count="16">
    <mergeCell ref="A4:A6"/>
    <mergeCell ref="B4:B6"/>
    <mergeCell ref="C3:C6"/>
    <mergeCell ref="D4:D6"/>
    <mergeCell ref="E5:E6"/>
    <mergeCell ref="F5:F6"/>
    <mergeCell ref="G5:G6"/>
    <mergeCell ref="A1:J1"/>
    <mergeCell ref="A2:J2"/>
    <mergeCell ref="A3:B3"/>
    <mergeCell ref="D3:H3"/>
    <mergeCell ref="I3:J3"/>
    <mergeCell ref="H4:H6"/>
    <mergeCell ref="I4:I6"/>
    <mergeCell ref="J4:J6"/>
    <mergeCell ref="E4:G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7"/>
  <sheetViews>
    <sheetView showZeros="0" zoomScalePageLayoutView="0" workbookViewId="0" topLeftCell="A4">
      <selection activeCell="E8" sqref="E8:E17"/>
    </sheetView>
  </sheetViews>
  <sheetFormatPr defaultColWidth="9.140625" defaultRowHeight="12.75"/>
  <cols>
    <col min="1" max="1" width="22.00390625" style="0" customWidth="1"/>
    <col min="2" max="2" width="19.57421875" style="0" customWidth="1"/>
    <col min="3" max="3" width="10.8515625" style="0" customWidth="1"/>
    <col min="4" max="6" width="11.140625" style="0" customWidth="1"/>
    <col min="7" max="7" width="9.140625" style="0" customWidth="1"/>
    <col min="8" max="9" width="13.57421875" style="0" customWidth="1"/>
    <col min="10" max="17" width="11.7109375" style="0" customWidth="1"/>
    <col min="18" max="18" width="12.7109375" style="0" customWidth="1"/>
    <col min="19" max="19" width="9.140625" style="0" customWidth="1"/>
  </cols>
  <sheetData>
    <row r="1" spans="1:18" ht="31.5" customHeight="1">
      <c r="A1" s="125" t="s">
        <v>151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31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27" customHeight="1">
      <c r="A3" s="116" t="s">
        <v>47</v>
      </c>
      <c r="B3" s="116"/>
      <c r="C3" s="116" t="s">
        <v>59</v>
      </c>
      <c r="D3" s="116" t="s">
        <v>152</v>
      </c>
      <c r="E3" s="116"/>
      <c r="F3" s="116"/>
      <c r="G3" s="116" t="s">
        <v>153</v>
      </c>
      <c r="H3" s="116"/>
      <c r="I3" s="116" t="s">
        <v>154</v>
      </c>
      <c r="J3" s="116" t="s">
        <v>155</v>
      </c>
      <c r="K3" s="116" t="s">
        <v>156</v>
      </c>
      <c r="L3" s="116" t="s">
        <v>157</v>
      </c>
      <c r="M3" s="116" t="s">
        <v>158</v>
      </c>
      <c r="N3" s="116" t="s">
        <v>159</v>
      </c>
      <c r="O3" s="116"/>
      <c r="P3" s="116"/>
      <c r="Q3" s="116" t="s">
        <v>160</v>
      </c>
      <c r="R3" s="116" t="s">
        <v>161</v>
      </c>
    </row>
    <row r="4" spans="1:18" ht="48.75" customHeight="1">
      <c r="A4" s="12" t="s">
        <v>85</v>
      </c>
      <c r="B4" s="12" t="s">
        <v>86</v>
      </c>
      <c r="C4" s="116"/>
      <c r="D4" s="12" t="s">
        <v>8</v>
      </c>
      <c r="E4" s="12" t="s">
        <v>162</v>
      </c>
      <c r="F4" s="12" t="s">
        <v>163</v>
      </c>
      <c r="G4" s="12" t="s">
        <v>164</v>
      </c>
      <c r="H4" s="12" t="s">
        <v>165</v>
      </c>
      <c r="I4" s="116"/>
      <c r="J4" s="116"/>
      <c r="K4" s="116"/>
      <c r="L4" s="116"/>
      <c r="M4" s="116"/>
      <c r="N4" s="12" t="s">
        <v>166</v>
      </c>
      <c r="O4" s="12" t="s">
        <v>167</v>
      </c>
      <c r="P4" s="12" t="s">
        <v>168</v>
      </c>
      <c r="Q4" s="116"/>
      <c r="R4" s="116"/>
    </row>
    <row r="5" spans="1:18" ht="19.5" customHeight="1">
      <c r="A5" s="31" t="s">
        <v>58</v>
      </c>
      <c r="B5" s="31" t="s">
        <v>58</v>
      </c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/>
      <c r="J5" s="31">
        <v>7</v>
      </c>
      <c r="K5" s="31">
        <v>8</v>
      </c>
      <c r="L5" s="31">
        <v>9</v>
      </c>
      <c r="M5" s="31">
        <v>10</v>
      </c>
      <c r="N5" s="31">
        <v>11</v>
      </c>
      <c r="O5" s="31">
        <v>12</v>
      </c>
      <c r="P5" s="31">
        <v>13</v>
      </c>
      <c r="Q5" s="31">
        <v>14</v>
      </c>
      <c r="R5" s="31">
        <v>15</v>
      </c>
    </row>
    <row r="6" spans="1:18" ht="19.5" customHeight="1">
      <c r="A6" s="18" t="s">
        <v>59</v>
      </c>
      <c r="B6" s="18" t="s">
        <v>60</v>
      </c>
      <c r="C6" s="86">
        <v>3425701.18</v>
      </c>
      <c r="D6" s="86">
        <v>3425701.18</v>
      </c>
      <c r="E6" s="86">
        <v>3425701.18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9.5" customHeight="1">
      <c r="A7" s="18" t="s">
        <v>61</v>
      </c>
      <c r="B7" s="18"/>
      <c r="C7" s="86">
        <v>3425701.18</v>
      </c>
      <c r="D7" s="86">
        <v>3425701.18</v>
      </c>
      <c r="E7" s="86">
        <v>3425701.18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9.5" customHeight="1">
      <c r="A8" s="18" t="s">
        <v>62</v>
      </c>
      <c r="B8" s="18"/>
      <c r="C8" s="86">
        <v>3425701.18</v>
      </c>
      <c r="D8" s="86">
        <v>3425701.18</v>
      </c>
      <c r="E8" s="86">
        <v>3425701.18</v>
      </c>
      <c r="F8" s="18"/>
      <c r="G8" s="18"/>
      <c r="H8" s="86"/>
      <c r="I8" s="18"/>
      <c r="J8" s="18"/>
      <c r="K8" s="18"/>
      <c r="L8" s="18"/>
      <c r="M8" s="69"/>
      <c r="N8" s="21"/>
      <c r="O8" s="85"/>
      <c r="P8" s="18"/>
      <c r="Q8" s="18"/>
      <c r="R8" s="18"/>
    </row>
    <row r="9" spans="1:18" ht="19.5" customHeight="1">
      <c r="A9" s="21" t="s">
        <v>63</v>
      </c>
      <c r="B9" s="21" t="s">
        <v>64</v>
      </c>
      <c r="C9" s="85">
        <v>2776612</v>
      </c>
      <c r="D9" s="85">
        <v>2776612</v>
      </c>
      <c r="E9" s="85">
        <v>2776612</v>
      </c>
      <c r="F9" s="22"/>
      <c r="G9" s="21"/>
      <c r="H9" s="85"/>
      <c r="I9" s="21"/>
      <c r="J9" s="21"/>
      <c r="K9" s="21"/>
      <c r="L9" s="21"/>
      <c r="M9" s="69"/>
      <c r="N9" s="24"/>
      <c r="O9" s="85"/>
      <c r="P9" s="21"/>
      <c r="Q9" s="21"/>
      <c r="R9" s="21"/>
    </row>
    <row r="10" spans="1:18" ht="19.5" customHeight="1">
      <c r="A10" s="21" t="s">
        <v>65</v>
      </c>
      <c r="B10" s="21" t="s">
        <v>66</v>
      </c>
      <c r="C10" s="85">
        <v>153069</v>
      </c>
      <c r="D10" s="85">
        <v>153069</v>
      </c>
      <c r="E10" s="85">
        <v>153069</v>
      </c>
      <c r="F10" s="22"/>
      <c r="G10" s="21"/>
      <c r="H10" s="85"/>
      <c r="I10" s="21"/>
      <c r="J10" s="21"/>
      <c r="K10" s="21"/>
      <c r="L10" s="21"/>
      <c r="M10" s="69"/>
      <c r="N10" s="24"/>
      <c r="O10" s="85"/>
      <c r="P10" s="21"/>
      <c r="Q10" s="21"/>
      <c r="R10" s="21"/>
    </row>
    <row r="11" spans="1:18" ht="19.5" customHeight="1">
      <c r="A11" s="21" t="s">
        <v>67</v>
      </c>
      <c r="B11" s="24" t="s">
        <v>169</v>
      </c>
      <c r="C11" s="85">
        <v>76534</v>
      </c>
      <c r="D11" s="85">
        <v>76534</v>
      </c>
      <c r="E11" s="85">
        <v>76534</v>
      </c>
      <c r="F11" s="25"/>
      <c r="G11" s="21"/>
      <c r="H11" s="85"/>
      <c r="I11" s="21"/>
      <c r="J11" s="21"/>
      <c r="K11" s="21"/>
      <c r="L11" s="21"/>
      <c r="M11" s="69"/>
      <c r="N11" s="21"/>
      <c r="O11" s="22"/>
      <c r="P11" s="21"/>
      <c r="Q11" s="21"/>
      <c r="R11" s="21"/>
    </row>
    <row r="12" spans="1:18" ht="19.5" customHeight="1">
      <c r="A12" s="21" t="s">
        <v>69</v>
      </c>
      <c r="B12" s="21" t="s">
        <v>70</v>
      </c>
      <c r="C12" s="89">
        <v>58777.3</v>
      </c>
      <c r="D12" s="89">
        <v>58777.3</v>
      </c>
      <c r="E12" s="89">
        <v>58777.3</v>
      </c>
      <c r="F12" s="22"/>
      <c r="G12" s="21"/>
      <c r="H12" s="22"/>
      <c r="I12" s="21"/>
      <c r="J12" s="21"/>
      <c r="K12" s="21"/>
      <c r="L12" s="21"/>
      <c r="M12" s="69"/>
      <c r="N12" s="21"/>
      <c r="O12" s="23"/>
      <c r="P12" s="21"/>
      <c r="Q12" s="21"/>
      <c r="R12" s="21"/>
    </row>
    <row r="13" spans="1:18" ht="19.5" customHeight="1">
      <c r="A13" s="21" t="s">
        <v>71</v>
      </c>
      <c r="B13" s="21" t="s">
        <v>72</v>
      </c>
      <c r="C13" s="23">
        <v>11046</v>
      </c>
      <c r="D13" s="23">
        <v>11046</v>
      </c>
      <c r="E13" s="23">
        <v>11046</v>
      </c>
      <c r="F13" s="23"/>
      <c r="G13" s="21"/>
      <c r="H13" s="23"/>
      <c r="I13" s="21"/>
      <c r="J13" s="21"/>
      <c r="K13" s="21"/>
      <c r="L13" s="21"/>
      <c r="M13" s="88"/>
      <c r="N13" s="21"/>
      <c r="O13" s="85"/>
      <c r="P13" s="21"/>
      <c r="Q13" s="21"/>
      <c r="R13" s="21"/>
    </row>
    <row r="14" spans="1:18" ht="19.5" customHeight="1">
      <c r="A14" s="32" t="s">
        <v>244</v>
      </c>
      <c r="B14" s="21" t="s">
        <v>73</v>
      </c>
      <c r="C14" s="85">
        <v>27743</v>
      </c>
      <c r="D14" s="85">
        <v>27743</v>
      </c>
      <c r="E14" s="85">
        <v>27743</v>
      </c>
      <c r="F14" s="23"/>
      <c r="G14" s="21"/>
      <c r="H14" s="86"/>
      <c r="I14" s="21"/>
      <c r="J14" s="21"/>
      <c r="K14" s="21"/>
      <c r="L14" s="21"/>
      <c r="M14" s="71"/>
      <c r="N14" s="27"/>
      <c r="O14" s="85"/>
      <c r="P14" s="21"/>
      <c r="Q14" s="21"/>
      <c r="R14" s="21"/>
    </row>
    <row r="15" spans="1:18" ht="19.5" customHeight="1">
      <c r="A15" s="21" t="s">
        <v>74</v>
      </c>
      <c r="B15" s="21" t="s">
        <v>75</v>
      </c>
      <c r="C15" s="86">
        <v>136140.3</v>
      </c>
      <c r="D15" s="86">
        <v>136140.3</v>
      </c>
      <c r="E15" s="86">
        <v>136140.3</v>
      </c>
      <c r="F15" s="26"/>
      <c r="G15" s="21"/>
      <c r="H15" s="85"/>
      <c r="I15" s="21"/>
      <c r="J15" s="21"/>
      <c r="K15" s="21"/>
      <c r="L15" s="21"/>
      <c r="M15" s="73"/>
      <c r="N15" s="29"/>
      <c r="O15" s="85"/>
      <c r="P15" s="21"/>
      <c r="Q15" s="21"/>
      <c r="R15" s="21"/>
    </row>
    <row r="16" spans="1:18" ht="19.5" customHeight="1">
      <c r="A16" s="27" t="s">
        <v>76</v>
      </c>
      <c r="B16" s="27" t="s">
        <v>77</v>
      </c>
      <c r="C16" s="85">
        <v>111613</v>
      </c>
      <c r="D16" s="85">
        <v>111613</v>
      </c>
      <c r="E16" s="85">
        <v>111613</v>
      </c>
      <c r="F16" s="25"/>
      <c r="G16" s="27"/>
      <c r="H16" s="85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9.5" customHeight="1">
      <c r="A17" s="28" t="s">
        <v>170</v>
      </c>
      <c r="B17" s="29" t="s">
        <v>79</v>
      </c>
      <c r="C17" s="85">
        <v>74166.58</v>
      </c>
      <c r="D17" s="85">
        <v>74166.58</v>
      </c>
      <c r="E17" s="85">
        <v>74166.58</v>
      </c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17"/>
  <sheetViews>
    <sheetView showZeros="0" zoomScalePageLayoutView="0" workbookViewId="0" topLeftCell="A1">
      <selection activeCell="C8" sqref="C8"/>
    </sheetView>
  </sheetViews>
  <sheetFormatPr defaultColWidth="9.140625" defaultRowHeight="12.75"/>
  <cols>
    <col min="1" max="2" width="26.7109375" style="0" customWidth="1"/>
    <col min="3" max="12" width="17.8515625" style="0" customWidth="1"/>
    <col min="13" max="13" width="9.140625" style="0" customWidth="1"/>
    <col min="14" max="18" width="8.00390625" style="0" customWidth="1"/>
  </cols>
  <sheetData>
    <row r="1" spans="1:12" ht="36.75" customHeight="1">
      <c r="A1" s="127" t="s">
        <v>171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4.75" customHeight="1">
      <c r="A2" s="102"/>
      <c r="B2" s="117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7" ht="24.75" customHeight="1">
      <c r="A3" s="116" t="s">
        <v>47</v>
      </c>
      <c r="B3" s="116"/>
      <c r="C3" s="116" t="s">
        <v>59</v>
      </c>
      <c r="D3" s="116" t="s">
        <v>172</v>
      </c>
      <c r="E3" s="93" t="s">
        <v>154</v>
      </c>
      <c r="F3" s="93" t="s">
        <v>173</v>
      </c>
      <c r="G3" s="93" t="s">
        <v>174</v>
      </c>
      <c r="H3" s="93" t="s">
        <v>175</v>
      </c>
      <c r="I3" s="93" t="s">
        <v>176</v>
      </c>
      <c r="J3" s="116" t="s">
        <v>177</v>
      </c>
      <c r="K3" s="116" t="s">
        <v>178</v>
      </c>
      <c r="L3" s="116" t="s">
        <v>179</v>
      </c>
      <c r="M3" s="30"/>
      <c r="N3" s="30"/>
      <c r="O3" s="30"/>
      <c r="P3" s="30"/>
      <c r="Q3" s="30"/>
    </row>
    <row r="4" spans="1:17" ht="24.75" customHeight="1">
      <c r="A4" s="12" t="s">
        <v>85</v>
      </c>
      <c r="B4" s="12" t="s">
        <v>180</v>
      </c>
      <c r="C4" s="116"/>
      <c r="D4" s="122"/>
      <c r="E4" s="93"/>
      <c r="F4" s="93"/>
      <c r="G4" s="93"/>
      <c r="H4" s="93"/>
      <c r="I4" s="93"/>
      <c r="J4" s="116"/>
      <c r="K4" s="116"/>
      <c r="L4" s="116"/>
      <c r="M4" s="30"/>
      <c r="N4" s="30"/>
      <c r="O4" s="30"/>
      <c r="P4" s="30"/>
      <c r="Q4" s="30"/>
    </row>
    <row r="5" spans="1:12" ht="18.75" customHeight="1">
      <c r="A5" s="14" t="s">
        <v>58</v>
      </c>
      <c r="B5" s="14" t="s">
        <v>58</v>
      </c>
      <c r="C5" s="15">
        <v>1</v>
      </c>
      <c r="D5" s="16">
        <v>2</v>
      </c>
      <c r="E5" s="17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</row>
    <row r="6" spans="1:12" ht="17.25" customHeight="1">
      <c r="A6" s="18" t="s">
        <v>59</v>
      </c>
      <c r="B6" s="18" t="s">
        <v>60</v>
      </c>
      <c r="C6" s="86">
        <v>3425701.18</v>
      </c>
      <c r="D6" s="19"/>
      <c r="E6" s="20"/>
      <c r="F6" s="86">
        <v>3425701.18</v>
      </c>
      <c r="G6" s="18"/>
      <c r="H6" s="18"/>
      <c r="I6" s="18"/>
      <c r="J6" s="18"/>
      <c r="K6" s="18"/>
      <c r="L6" s="18"/>
    </row>
    <row r="7" spans="1:12" ht="17.25" customHeight="1">
      <c r="A7" s="18" t="s">
        <v>61</v>
      </c>
      <c r="B7" s="18"/>
      <c r="C7" s="86">
        <v>3425701.18</v>
      </c>
      <c r="D7" s="19"/>
      <c r="E7" s="20"/>
      <c r="F7" s="86">
        <v>3425701.18</v>
      </c>
      <c r="G7" s="18"/>
      <c r="H7" s="18"/>
      <c r="I7" s="18"/>
      <c r="J7" s="18"/>
      <c r="K7" s="18"/>
      <c r="L7" s="18"/>
    </row>
    <row r="8" spans="1:12" ht="17.25" customHeight="1">
      <c r="A8" s="18" t="s">
        <v>62</v>
      </c>
      <c r="B8" s="18"/>
      <c r="C8" s="86">
        <v>3425701.18</v>
      </c>
      <c r="D8" s="19"/>
      <c r="E8" s="7"/>
      <c r="F8" s="86">
        <v>3425701.18</v>
      </c>
      <c r="G8" s="18"/>
      <c r="H8" s="18"/>
      <c r="I8" s="18"/>
      <c r="J8" s="18"/>
      <c r="K8" s="18"/>
      <c r="L8" s="18"/>
    </row>
    <row r="9" spans="1:12" ht="17.25" customHeight="1">
      <c r="A9" s="69" t="s">
        <v>63</v>
      </c>
      <c r="B9" s="21" t="s">
        <v>64</v>
      </c>
      <c r="C9" s="85">
        <v>2776612</v>
      </c>
      <c r="D9" s="19"/>
      <c r="E9" s="22"/>
      <c r="F9" s="85">
        <v>2776612</v>
      </c>
      <c r="G9" s="21"/>
      <c r="H9" s="21"/>
      <c r="I9" s="21"/>
      <c r="J9" s="21"/>
      <c r="K9" s="21"/>
      <c r="L9" s="21"/>
    </row>
    <row r="10" spans="1:12" ht="17.25" customHeight="1">
      <c r="A10" s="69" t="s">
        <v>65</v>
      </c>
      <c r="B10" s="21" t="s">
        <v>66</v>
      </c>
      <c r="C10" s="85">
        <v>153069</v>
      </c>
      <c r="D10" s="19"/>
      <c r="E10" s="25"/>
      <c r="F10" s="85">
        <v>153069</v>
      </c>
      <c r="G10" s="21"/>
      <c r="H10" s="21"/>
      <c r="I10" s="21"/>
      <c r="J10" s="21"/>
      <c r="K10" s="21"/>
      <c r="L10" s="21"/>
    </row>
    <row r="11" spans="1:12" ht="17.25" customHeight="1">
      <c r="A11" s="69" t="s">
        <v>67</v>
      </c>
      <c r="B11" s="24" t="s">
        <v>169</v>
      </c>
      <c r="C11" s="85">
        <v>76534</v>
      </c>
      <c r="D11" s="19"/>
      <c r="E11" s="22"/>
      <c r="F11" s="85">
        <v>76534</v>
      </c>
      <c r="G11" s="21"/>
      <c r="H11" s="21"/>
      <c r="I11" s="21"/>
      <c r="J11" s="21"/>
      <c r="K11" s="21"/>
      <c r="L11" s="21"/>
    </row>
    <row r="12" spans="1:12" ht="17.25" customHeight="1">
      <c r="A12" s="69" t="s">
        <v>69</v>
      </c>
      <c r="B12" s="21" t="s">
        <v>70</v>
      </c>
      <c r="C12" s="89">
        <v>58777.3</v>
      </c>
      <c r="D12" s="19"/>
      <c r="E12" s="23"/>
      <c r="F12" s="89">
        <v>58777.3</v>
      </c>
      <c r="G12" s="21"/>
      <c r="H12" s="21"/>
      <c r="I12" s="21"/>
      <c r="J12" s="21"/>
      <c r="K12" s="21"/>
      <c r="L12" s="21"/>
    </row>
    <row r="13" spans="1:12" ht="17.25" customHeight="1">
      <c r="A13" s="69" t="s">
        <v>71</v>
      </c>
      <c r="B13" s="21" t="s">
        <v>72</v>
      </c>
      <c r="C13" s="23">
        <v>11046</v>
      </c>
      <c r="D13" s="19"/>
      <c r="E13" s="23"/>
      <c r="F13" s="23">
        <v>11046</v>
      </c>
      <c r="G13" s="21"/>
      <c r="H13" s="21"/>
      <c r="I13" s="21"/>
      <c r="J13" s="21"/>
      <c r="K13" s="21"/>
      <c r="L13" s="21"/>
    </row>
    <row r="14" spans="1:12" ht="17.25" customHeight="1">
      <c r="A14" s="69">
        <v>2089999</v>
      </c>
      <c r="B14" s="21" t="s">
        <v>73</v>
      </c>
      <c r="C14" s="85">
        <v>27743</v>
      </c>
      <c r="D14" s="19"/>
      <c r="E14" s="23"/>
      <c r="F14" s="85">
        <v>27743</v>
      </c>
      <c r="G14" s="21"/>
      <c r="H14" s="21"/>
      <c r="I14" s="21"/>
      <c r="J14" s="21"/>
      <c r="K14" s="21"/>
      <c r="L14" s="21"/>
    </row>
    <row r="15" spans="1:12" ht="17.25" customHeight="1">
      <c r="A15" s="69" t="s">
        <v>74</v>
      </c>
      <c r="B15" s="21" t="s">
        <v>75</v>
      </c>
      <c r="C15" s="86">
        <v>136140.3</v>
      </c>
      <c r="D15" s="19"/>
      <c r="E15" s="25"/>
      <c r="F15" s="86">
        <v>136140.3</v>
      </c>
      <c r="G15" s="21"/>
      <c r="H15" s="21"/>
      <c r="I15" s="21"/>
      <c r="J15" s="21"/>
      <c r="K15" s="21"/>
      <c r="L15" s="21"/>
    </row>
    <row r="16" spans="1:12" ht="17.25" customHeight="1">
      <c r="A16" s="71" t="s">
        <v>76</v>
      </c>
      <c r="B16" s="27" t="s">
        <v>77</v>
      </c>
      <c r="C16" s="85">
        <v>111613</v>
      </c>
      <c r="D16" s="19"/>
      <c r="E16" s="25"/>
      <c r="F16" s="85">
        <v>111613</v>
      </c>
      <c r="G16" s="27"/>
      <c r="H16" s="27"/>
      <c r="I16" s="27"/>
      <c r="J16" s="27"/>
      <c r="K16" s="27"/>
      <c r="L16" s="27"/>
    </row>
    <row r="17" spans="1:12" ht="18" customHeight="1">
      <c r="A17" s="73" t="s">
        <v>78</v>
      </c>
      <c r="B17" s="29" t="s">
        <v>79</v>
      </c>
      <c r="C17" s="85">
        <v>74166.58</v>
      </c>
      <c r="D17" s="19"/>
      <c r="E17" s="19"/>
      <c r="F17" s="85">
        <v>74166.58</v>
      </c>
      <c r="G17" s="19"/>
      <c r="H17" s="19"/>
      <c r="I17" s="19"/>
      <c r="J17" s="19"/>
      <c r="K17" s="19"/>
      <c r="L17" s="19"/>
    </row>
  </sheetData>
  <sheetProtection/>
  <mergeCells count="13">
    <mergeCell ref="G3:G4"/>
    <mergeCell ref="H3:H4"/>
    <mergeCell ref="I3:I4"/>
    <mergeCell ref="J3:J4"/>
    <mergeCell ref="K3:K4"/>
    <mergeCell ref="L3:L4"/>
    <mergeCell ref="A1:L1"/>
    <mergeCell ref="A2:L2"/>
    <mergeCell ref="A3:B3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44"/>
  <sheetViews>
    <sheetView tabSelected="1" zoomScalePageLayoutView="0" workbookViewId="0" topLeftCell="A22">
      <selection activeCell="B7" sqref="B7"/>
    </sheetView>
  </sheetViews>
  <sheetFormatPr defaultColWidth="9.140625" defaultRowHeight="12.75"/>
  <cols>
    <col min="1" max="1" width="56.8515625" style="0" customWidth="1"/>
    <col min="2" max="2" width="41.8515625" style="0" customWidth="1"/>
    <col min="3" max="3" width="56.8515625" style="0" customWidth="1"/>
    <col min="4" max="4" width="41.8515625" style="0" customWidth="1"/>
    <col min="5" max="5" width="9.140625" style="0" customWidth="1"/>
  </cols>
  <sheetData>
    <row r="1" spans="1:4" ht="24" customHeight="1">
      <c r="A1" s="112" t="s">
        <v>181</v>
      </c>
      <c r="B1" s="112"/>
      <c r="C1" s="112"/>
      <c r="D1" s="112"/>
    </row>
    <row r="2" spans="1:4" ht="24" customHeight="1">
      <c r="A2" s="1"/>
      <c r="B2" s="2"/>
      <c r="C2" s="3"/>
      <c r="D2" s="4" t="s">
        <v>182</v>
      </c>
    </row>
    <row r="3" spans="1:4" ht="24" customHeight="1">
      <c r="A3" s="130" t="s">
        <v>183</v>
      </c>
      <c r="B3" s="130"/>
      <c r="C3" s="130" t="s">
        <v>184</v>
      </c>
      <c r="D3" s="130"/>
    </row>
    <row r="4" spans="1:4" ht="24" customHeight="1">
      <c r="A4" s="5" t="s">
        <v>185</v>
      </c>
      <c r="B4" s="5" t="s">
        <v>4</v>
      </c>
      <c r="C4" s="5" t="s">
        <v>185</v>
      </c>
      <c r="D4" s="5" t="s">
        <v>4</v>
      </c>
    </row>
    <row r="5" spans="1:4" ht="22.5" customHeight="1">
      <c r="A5" s="6" t="s">
        <v>186</v>
      </c>
      <c r="B5" s="90">
        <v>342.57</v>
      </c>
      <c r="C5" s="6" t="s">
        <v>187</v>
      </c>
      <c r="D5" s="8"/>
    </row>
    <row r="6" spans="1:4" ht="22.5" customHeight="1">
      <c r="A6" s="6" t="s">
        <v>188</v>
      </c>
      <c r="B6" s="90">
        <v>342.57</v>
      </c>
      <c r="C6" s="6" t="s">
        <v>189</v>
      </c>
      <c r="D6" s="8"/>
    </row>
    <row r="7" spans="1:4" ht="22.5" customHeight="1">
      <c r="A7" s="6" t="s">
        <v>190</v>
      </c>
      <c r="B7" s="90">
        <v>342.57</v>
      </c>
      <c r="C7" s="6" t="s">
        <v>191</v>
      </c>
      <c r="D7" s="8"/>
    </row>
    <row r="8" spans="1:4" ht="22.5" customHeight="1">
      <c r="A8" s="6" t="s">
        <v>192</v>
      </c>
      <c r="B8" s="8"/>
      <c r="C8" s="6" t="s">
        <v>193</v>
      </c>
      <c r="D8" s="8"/>
    </row>
    <row r="9" spans="1:4" ht="22.5" customHeight="1">
      <c r="A9" s="6" t="s">
        <v>194</v>
      </c>
      <c r="B9" s="8"/>
      <c r="C9" s="6" t="s">
        <v>195</v>
      </c>
      <c r="D9" s="8"/>
    </row>
    <row r="10" spans="1:4" ht="22.5" customHeight="1">
      <c r="A10" s="6" t="s">
        <v>190</v>
      </c>
      <c r="B10" s="8"/>
      <c r="C10" s="6" t="s">
        <v>196</v>
      </c>
      <c r="D10" s="8"/>
    </row>
    <row r="11" spans="1:4" ht="22.5" customHeight="1">
      <c r="A11" s="6" t="s">
        <v>192</v>
      </c>
      <c r="B11" s="8"/>
      <c r="C11" s="6" t="s">
        <v>197</v>
      </c>
      <c r="D11" s="8"/>
    </row>
    <row r="12" spans="1:4" ht="22.5" customHeight="1">
      <c r="A12" s="6" t="s">
        <v>198</v>
      </c>
      <c r="B12" s="8"/>
      <c r="C12" s="6" t="s">
        <v>199</v>
      </c>
      <c r="D12" s="90">
        <v>342.57</v>
      </c>
    </row>
    <row r="13" spans="1:4" ht="22.5" customHeight="1">
      <c r="A13" s="6" t="s">
        <v>200</v>
      </c>
      <c r="B13" s="8"/>
      <c r="C13" s="6" t="s">
        <v>189</v>
      </c>
      <c r="D13" s="90">
        <v>342.57</v>
      </c>
    </row>
    <row r="14" spans="1:4" ht="22.5" customHeight="1">
      <c r="A14" s="6" t="s">
        <v>201</v>
      </c>
      <c r="B14" s="8"/>
      <c r="C14" s="6" t="s">
        <v>202</v>
      </c>
      <c r="D14" s="90">
        <v>342.57</v>
      </c>
    </row>
    <row r="15" spans="1:4" ht="22.5" customHeight="1">
      <c r="A15" s="6" t="s">
        <v>203</v>
      </c>
      <c r="B15" s="8"/>
      <c r="C15" s="6" t="s">
        <v>193</v>
      </c>
      <c r="D15" s="8"/>
    </row>
    <row r="16" spans="1:4" ht="22.5" customHeight="1">
      <c r="A16" s="6" t="s">
        <v>204</v>
      </c>
      <c r="B16" s="8"/>
      <c r="C16" s="6" t="s">
        <v>195</v>
      </c>
      <c r="D16" s="9"/>
    </row>
    <row r="17" spans="1:4" ht="22.5" customHeight="1">
      <c r="A17" s="6" t="s">
        <v>205</v>
      </c>
      <c r="B17" s="8"/>
      <c r="C17" s="6" t="s">
        <v>206</v>
      </c>
      <c r="D17" s="8"/>
    </row>
    <row r="18" spans="1:4" ht="22.5" customHeight="1">
      <c r="A18" s="6" t="s">
        <v>207</v>
      </c>
      <c r="B18" s="8"/>
      <c r="C18" s="6" t="s">
        <v>197</v>
      </c>
      <c r="D18" s="8"/>
    </row>
    <row r="19" spans="1:4" ht="22.5" customHeight="1">
      <c r="A19" s="6" t="s">
        <v>208</v>
      </c>
      <c r="B19" s="8"/>
      <c r="C19" s="6" t="s">
        <v>209</v>
      </c>
      <c r="D19" s="8"/>
    </row>
    <row r="20" spans="1:4" ht="22.5" customHeight="1">
      <c r="A20" s="6" t="s">
        <v>210</v>
      </c>
      <c r="B20" s="8"/>
      <c r="C20" s="6" t="s">
        <v>211</v>
      </c>
      <c r="D20" s="8"/>
    </row>
    <row r="21" spans="1:4" ht="22.5" customHeight="1">
      <c r="A21" s="6" t="s">
        <v>212</v>
      </c>
      <c r="B21" s="8"/>
      <c r="C21" s="6" t="s">
        <v>213</v>
      </c>
      <c r="D21" s="8"/>
    </row>
    <row r="22" spans="1:4" ht="22.5" customHeight="1">
      <c r="A22" s="6" t="s">
        <v>214</v>
      </c>
      <c r="B22" s="8"/>
      <c r="C22" s="6" t="s">
        <v>215</v>
      </c>
      <c r="D22" s="8"/>
    </row>
    <row r="23" spans="1:4" ht="22.5" customHeight="1">
      <c r="A23" s="6" t="s">
        <v>216</v>
      </c>
      <c r="B23" s="8"/>
      <c r="C23" s="6" t="s">
        <v>217</v>
      </c>
      <c r="D23" s="8"/>
    </row>
    <row r="24" spans="1:4" ht="22.5" customHeight="1">
      <c r="A24" s="8"/>
      <c r="B24" s="10"/>
      <c r="C24" s="6" t="s">
        <v>218</v>
      </c>
      <c r="D24" s="8"/>
    </row>
    <row r="25" spans="1:4" ht="22.5" customHeight="1">
      <c r="A25" s="5" t="s">
        <v>219</v>
      </c>
      <c r="B25" s="90">
        <v>342.57</v>
      </c>
      <c r="C25" s="5" t="s">
        <v>220</v>
      </c>
      <c r="D25" s="90">
        <v>342.57</v>
      </c>
    </row>
    <row r="26" spans="1:4" ht="22.5" customHeight="1">
      <c r="A26" s="5"/>
      <c r="B26" s="9"/>
      <c r="C26" s="5"/>
      <c r="D26" s="9"/>
    </row>
    <row r="27" spans="1:4" ht="22.5" customHeight="1">
      <c r="A27" s="6" t="s">
        <v>221</v>
      </c>
      <c r="B27" s="8"/>
      <c r="C27" s="6" t="s">
        <v>222</v>
      </c>
      <c r="D27" s="8"/>
    </row>
    <row r="28" spans="1:4" ht="22.5" customHeight="1">
      <c r="A28" s="6" t="s">
        <v>223</v>
      </c>
      <c r="B28" s="8"/>
      <c r="C28" s="6" t="s">
        <v>223</v>
      </c>
      <c r="D28" s="8"/>
    </row>
    <row r="29" spans="1:4" ht="22.5" customHeight="1">
      <c r="A29" s="6" t="s">
        <v>224</v>
      </c>
      <c r="B29" s="8"/>
      <c r="C29" s="6" t="s">
        <v>224</v>
      </c>
      <c r="D29" s="8"/>
    </row>
    <row r="30" spans="1:4" ht="22.5" customHeight="1">
      <c r="A30" s="6" t="s">
        <v>225</v>
      </c>
      <c r="B30" s="8"/>
      <c r="C30" s="6" t="s">
        <v>225</v>
      </c>
      <c r="D30" s="8"/>
    </row>
    <row r="31" spans="1:4" ht="22.5" customHeight="1">
      <c r="A31" s="6" t="s">
        <v>226</v>
      </c>
      <c r="B31" s="8"/>
      <c r="C31" s="6" t="s">
        <v>227</v>
      </c>
      <c r="D31" s="8"/>
    </row>
    <row r="32" spans="1:4" ht="22.5" customHeight="1">
      <c r="A32" s="6" t="s">
        <v>228</v>
      </c>
      <c r="B32" s="8"/>
      <c r="C32" s="6" t="s">
        <v>224</v>
      </c>
      <c r="D32" s="8"/>
    </row>
    <row r="33" spans="1:4" ht="22.5" customHeight="1">
      <c r="A33" s="6" t="s">
        <v>229</v>
      </c>
      <c r="B33" s="8"/>
      <c r="C33" s="6" t="s">
        <v>225</v>
      </c>
      <c r="D33" s="8"/>
    </row>
    <row r="34" spans="1:4" ht="22.5" customHeight="1">
      <c r="A34" s="6" t="s">
        <v>230</v>
      </c>
      <c r="B34" s="8"/>
      <c r="C34" s="6" t="s">
        <v>231</v>
      </c>
      <c r="D34" s="8"/>
    </row>
    <row r="35" spans="1:4" ht="22.5" customHeight="1">
      <c r="A35" s="6" t="s">
        <v>232</v>
      </c>
      <c r="B35" s="8"/>
      <c r="C35" s="6" t="s">
        <v>228</v>
      </c>
      <c r="D35" s="8"/>
    </row>
    <row r="36" spans="1:4" ht="22.5" customHeight="1">
      <c r="A36" s="6" t="s">
        <v>224</v>
      </c>
      <c r="B36" s="8"/>
      <c r="C36" s="6" t="s">
        <v>229</v>
      </c>
      <c r="D36" s="8"/>
    </row>
    <row r="37" spans="1:4" ht="22.5" customHeight="1">
      <c r="A37" s="6" t="s">
        <v>225</v>
      </c>
      <c r="B37" s="8"/>
      <c r="C37" s="6" t="s">
        <v>233</v>
      </c>
      <c r="D37" s="8"/>
    </row>
    <row r="38" spans="1:4" ht="22.5" customHeight="1">
      <c r="A38" s="6" t="s">
        <v>234</v>
      </c>
      <c r="B38" s="8"/>
      <c r="C38" s="6" t="s">
        <v>228</v>
      </c>
      <c r="D38" s="8"/>
    </row>
    <row r="39" spans="1:4" ht="22.5" customHeight="1">
      <c r="A39" s="6" t="s">
        <v>228</v>
      </c>
      <c r="B39" s="8"/>
      <c r="C39" s="6" t="s">
        <v>229</v>
      </c>
      <c r="D39" s="8"/>
    </row>
    <row r="40" spans="1:4" ht="22.5" customHeight="1">
      <c r="A40" s="6" t="s">
        <v>229</v>
      </c>
      <c r="B40" s="8"/>
      <c r="C40" s="6" t="s">
        <v>235</v>
      </c>
      <c r="D40" s="8"/>
    </row>
    <row r="41" spans="1:4" ht="22.5" customHeight="1">
      <c r="A41" s="6" t="s">
        <v>236</v>
      </c>
      <c r="B41" s="8"/>
      <c r="C41" s="6" t="s">
        <v>237</v>
      </c>
      <c r="D41" s="8"/>
    </row>
    <row r="42" spans="1:4" ht="22.5" customHeight="1">
      <c r="A42" s="6" t="s">
        <v>238</v>
      </c>
      <c r="B42" s="8"/>
      <c r="C42" s="8"/>
      <c r="D42" s="11"/>
    </row>
    <row r="43" spans="1:4" ht="22.5" customHeight="1">
      <c r="A43" s="6"/>
      <c r="B43" s="9"/>
      <c r="C43" s="8"/>
      <c r="D43" s="11"/>
    </row>
    <row r="44" spans="1:4" ht="22.5" customHeight="1">
      <c r="A44" s="5" t="s">
        <v>239</v>
      </c>
      <c r="B44" s="90">
        <v>342.57</v>
      </c>
      <c r="C44" s="5" t="s">
        <v>240</v>
      </c>
      <c r="D44" s="90">
        <v>342.57</v>
      </c>
    </row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2019-04-10T01:14:53Z</dcterms:created>
  <dcterms:modified xsi:type="dcterms:W3CDTF">2022-03-03T00:56:17Z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