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宁东基地预算执行统计表" sheetId="1" r:id="rId1"/>
  </sheets>
  <definedNames>
    <definedName name="_xlnm.Print_Area" localSheetId="0">'2021年宁东基地预算执行统计表'!$A$1:$D$37</definedName>
  </definedNames>
  <calcPr calcId="144525"/>
</workbook>
</file>

<file path=xl/sharedStrings.xml><?xml version="1.0" encoding="utf-8"?>
<sst xmlns="http://schemas.openxmlformats.org/spreadsheetml/2006/main" count="71" uniqueCount="71">
  <si>
    <t>2021年宁东基地预算执行统计表</t>
  </si>
  <si>
    <t>单位：万元</t>
  </si>
  <si>
    <t>类  别</t>
  </si>
  <si>
    <t>项  目</t>
  </si>
  <si>
    <t xml:space="preserve"> 金  额</t>
  </si>
  <si>
    <t xml:space="preserve"> 支出占比</t>
  </si>
  <si>
    <t>一、一般公共预算安排支出</t>
  </si>
  <si>
    <t>201-一般公共服务(主要为工资及运转）</t>
  </si>
  <si>
    <t xml:space="preserve">    其中：兑现贷款贴息及招商奖励</t>
  </si>
  <si>
    <t>204-公共安全</t>
  </si>
  <si>
    <t xml:space="preserve">    其中：宁东公安分局相关工作经费</t>
  </si>
  <si>
    <t xml:space="preserve">          宁东交警大队工作经费</t>
  </si>
  <si>
    <t>205-教育</t>
  </si>
  <si>
    <t xml:space="preserve">    其中：幼儿园建设资金</t>
  </si>
  <si>
    <t xml:space="preserve">          党性教育中心相关支出</t>
  </si>
  <si>
    <t>206-科学技术</t>
  </si>
  <si>
    <t xml:space="preserve">    其中：黄河流域生态保护和高质量发展科
          技资金相关支出</t>
  </si>
  <si>
    <t xml:space="preserve">          人才专项支出</t>
  </si>
  <si>
    <t xml:space="preserve">          中试基地专项支出</t>
  </si>
  <si>
    <t>207-文化体育与传媒</t>
  </si>
  <si>
    <t>208-社会保障和就业</t>
  </si>
  <si>
    <t>210-卫生健康支出</t>
  </si>
  <si>
    <t xml:space="preserve">    其中：新冠疫情防控相关支出</t>
  </si>
  <si>
    <t xml:space="preserve">          宁东医院建设及设备采购</t>
  </si>
  <si>
    <t xml:space="preserve">          基本及重大卫生服务支出</t>
  </si>
  <si>
    <t>211-节能环保</t>
  </si>
  <si>
    <t xml:space="preserve">    其中：PPP财政可行性补贴</t>
  </si>
  <si>
    <t xml:space="preserve">         大气污染防治</t>
  </si>
  <si>
    <t xml:space="preserve">         宁东基地基础设施建设</t>
  </si>
  <si>
    <t xml:space="preserve">         一般工业固废综合利用奖补资金</t>
  </si>
  <si>
    <t xml:space="preserve">         水污染防治</t>
  </si>
  <si>
    <t>212-城乡社区事务</t>
  </si>
  <si>
    <t xml:space="preserve">    其中：政府投资建设项目支出</t>
  </si>
  <si>
    <t xml:space="preserve">         收回盛大宁东化工有限公司收回土
         地及地上附着物等资产补偿费</t>
  </si>
  <si>
    <t xml:space="preserve">         宁夏银东新材料发展有限公司国有
         土地使用权补偿费</t>
  </si>
  <si>
    <t xml:space="preserve">         绿化管护及生态绿化提升改造支出</t>
  </si>
  <si>
    <t xml:space="preserve">         2020年水资源税奖补资金</t>
  </si>
  <si>
    <t xml:space="preserve">         中建六局项目资金</t>
  </si>
  <si>
    <t>213-农林水事务</t>
  </si>
  <si>
    <t xml:space="preserve">    其中：扶贫工作支出</t>
  </si>
  <si>
    <t xml:space="preserve">          2021年水权转换交易费用贷款贴息</t>
  </si>
  <si>
    <t>214-交通运输</t>
  </si>
  <si>
    <t>215-资源勘探电力信息等事务</t>
  </si>
  <si>
    <t xml:space="preserve">    其中：2021年重点工业项目贷款贴息资金</t>
  </si>
  <si>
    <t xml:space="preserve">         支持开发区优化整合和创新发展专项</t>
  </si>
  <si>
    <t xml:space="preserve">         支持民营企业发展金融配套服务资
         金</t>
  </si>
  <si>
    <t xml:space="preserve">         2021年度自治区成效突出重点开发区
         奖补资金</t>
  </si>
  <si>
    <t xml:space="preserve">         宁东公共管廊有限公司注册资本金</t>
  </si>
  <si>
    <t>220-自然资源海洋气象等支出</t>
  </si>
  <si>
    <t>221-住房保障支出</t>
  </si>
  <si>
    <t xml:space="preserve">    其中：棚户区拆迁安置及改造支出</t>
  </si>
  <si>
    <t xml:space="preserve">          公租房相关支出</t>
  </si>
  <si>
    <t>224-灾害防治及应急管理</t>
  </si>
  <si>
    <t xml:space="preserve">    其中：消防设备采购及工作经费</t>
  </si>
  <si>
    <t xml:space="preserve">          煤监局工作经费</t>
  </si>
  <si>
    <t>229-其他支出</t>
  </si>
  <si>
    <t>232-债务付息支出</t>
  </si>
  <si>
    <t>一般公共预算支出小计</t>
  </si>
  <si>
    <t>二、政府性基金支出</t>
  </si>
  <si>
    <t>1.征地拆迁补偿支出</t>
  </si>
  <si>
    <t>2.棚户区改造支出</t>
  </si>
  <si>
    <t>3.政府投资建设项目支出</t>
  </si>
  <si>
    <t>4.城乡医疗救助及残疾人支出</t>
  </si>
  <si>
    <t>6.收回中房物流园土地使用权和资产支出</t>
  </si>
  <si>
    <t>6.缴纳耕地占用税等</t>
  </si>
  <si>
    <t>政府性基金支出小计</t>
  </si>
  <si>
    <t>三、国有资本经营预算支出</t>
  </si>
  <si>
    <t>增加投资公司注册资本金</t>
  </si>
  <si>
    <t>公交公司运营补贴</t>
  </si>
  <si>
    <t>国有资本经营预算支出小计</t>
  </si>
  <si>
    <t>2021年支出合计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</si>
</sst>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A4A4A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5" fillId="0" borderId="1" xfId="1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0" fontId="6" fillId="0" borderId="1" xfId="1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65"/>
  <sheetViews>
    <sheetView tabSelected="1" topLeftCell="A13" workbookViewId="0">
      <selection activeCell="B13" sqref="B13"/>
    </sheetView>
  </sheetViews>
  <sheetFormatPr defaultColWidth="9" defaultRowHeight="14.25" outlineLevelCol="3"/>
  <cols>
    <col min="1" max="1" width="13.8333333333333" customWidth="1"/>
    <col min="2" max="2" width="43.1666666666667" customWidth="1"/>
    <col min="3" max="4" width="12.0833333333333" customWidth="1"/>
    <col min="5" max="5" width="18.3333333333333" customWidth="1"/>
  </cols>
  <sheetData>
    <row r="1" ht="27" spans="1:4">
      <c r="A1" s="1" t="s">
        <v>0</v>
      </c>
      <c r="B1" s="1"/>
      <c r="C1" s="1"/>
      <c r="D1" s="1"/>
    </row>
    <row r="2" ht="17.15" customHeight="1" spans="1:4">
      <c r="A2" s="1"/>
      <c r="B2" s="1"/>
      <c r="C2" s="2" t="s">
        <v>1</v>
      </c>
      <c r="D2" s="2"/>
    </row>
    <row r="3" ht="17.15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17.15" customHeight="1" spans="1:4">
      <c r="A4" s="5" t="s">
        <v>6</v>
      </c>
      <c r="B4" s="6" t="s">
        <v>7</v>
      </c>
      <c r="C4" s="7">
        <v>20627</v>
      </c>
      <c r="D4" s="8">
        <f>C4/C54</f>
        <v>0.0862087700820837</v>
      </c>
    </row>
    <row r="5" ht="17.15" customHeight="1" spans="1:4">
      <c r="A5" s="9"/>
      <c r="B5" s="10" t="s">
        <v>8</v>
      </c>
      <c r="C5" s="11">
        <v>7378</v>
      </c>
      <c r="D5" s="8"/>
    </row>
    <row r="6" ht="17.15" customHeight="1" spans="1:4">
      <c r="A6" s="9"/>
      <c r="B6" s="6" t="s">
        <v>9</v>
      </c>
      <c r="C6" s="7">
        <v>1863</v>
      </c>
      <c r="D6" s="8">
        <v>0.2078</v>
      </c>
    </row>
    <row r="7" ht="17.15" customHeight="1" spans="1:4">
      <c r="A7" s="9"/>
      <c r="B7" s="10" t="s">
        <v>10</v>
      </c>
      <c r="C7" s="12">
        <v>1362</v>
      </c>
      <c r="D7" s="8"/>
    </row>
    <row r="8" ht="17.15" customHeight="1" spans="1:4">
      <c r="A8" s="9"/>
      <c r="B8" s="10" t="s">
        <v>11</v>
      </c>
      <c r="C8" s="12">
        <v>364</v>
      </c>
      <c r="D8" s="8"/>
    </row>
    <row r="9" ht="17.15" customHeight="1" spans="1:4">
      <c r="A9" s="9"/>
      <c r="B9" s="6" t="s">
        <v>12</v>
      </c>
      <c r="C9" s="7">
        <v>9762</v>
      </c>
      <c r="D9" s="13">
        <f>C9/C54</f>
        <v>0.0407994382867747</v>
      </c>
    </row>
    <row r="10" ht="17.15" customHeight="1" spans="1:4">
      <c r="A10" s="9"/>
      <c r="B10" s="10" t="s">
        <v>13</v>
      </c>
      <c r="C10" s="11">
        <v>1300</v>
      </c>
      <c r="D10" s="13"/>
    </row>
    <row r="11" ht="17.15" customHeight="1" spans="1:4">
      <c r="A11" s="9"/>
      <c r="B11" s="10" t="s">
        <v>14</v>
      </c>
      <c r="C11" s="11">
        <v>1588</v>
      </c>
      <c r="D11" s="13"/>
    </row>
    <row r="12" ht="17.15" customHeight="1" spans="1:4">
      <c r="A12" s="9"/>
      <c r="B12" s="6" t="s">
        <v>15</v>
      </c>
      <c r="C12" s="7">
        <v>8035</v>
      </c>
      <c r="D12" s="13">
        <f>C12/C54</f>
        <v>0.0335815905177458</v>
      </c>
    </row>
    <row r="13" ht="28.5" spans="1:4">
      <c r="A13" s="9"/>
      <c r="B13" s="10" t="s">
        <v>16</v>
      </c>
      <c r="C13" s="11">
        <v>1215</v>
      </c>
      <c r="D13" s="13"/>
    </row>
    <row r="14" ht="17.15" customHeight="1" spans="1:4">
      <c r="A14" s="9"/>
      <c r="B14" s="10" t="s">
        <v>17</v>
      </c>
      <c r="C14" s="11">
        <v>774</v>
      </c>
      <c r="D14" s="13"/>
    </row>
    <row r="15" ht="17.15" customHeight="1" spans="1:4">
      <c r="A15" s="9"/>
      <c r="B15" s="10" t="s">
        <v>18</v>
      </c>
      <c r="C15" s="11">
        <v>700</v>
      </c>
      <c r="D15" s="13"/>
    </row>
    <row r="16" ht="17.15" customHeight="1" spans="1:4">
      <c r="A16" s="9"/>
      <c r="B16" s="6" t="s">
        <v>19</v>
      </c>
      <c r="C16" s="7">
        <v>34</v>
      </c>
      <c r="D16" s="13">
        <f>C16/C54</f>
        <v>0.000142100071885919</v>
      </c>
    </row>
    <row r="17" ht="17.15" customHeight="1" spans="1:4">
      <c r="A17" s="9"/>
      <c r="B17" s="6" t="s">
        <v>20</v>
      </c>
      <c r="C17" s="7">
        <v>3315</v>
      </c>
      <c r="D17" s="8">
        <f>C17/C54</f>
        <v>0.0138547570088771</v>
      </c>
    </row>
    <row r="18" ht="17.15" customHeight="1" spans="1:4">
      <c r="A18" s="9"/>
      <c r="B18" s="6" t="s">
        <v>21</v>
      </c>
      <c r="C18" s="7">
        <v>7246</v>
      </c>
      <c r="D18" s="8">
        <f>C18/C54</f>
        <v>0.0302840329672167</v>
      </c>
    </row>
    <row r="19" ht="17.15" customHeight="1" spans="1:4">
      <c r="A19" s="9"/>
      <c r="B19" s="10" t="s">
        <v>22</v>
      </c>
      <c r="C19" s="11">
        <v>1748</v>
      </c>
      <c r="D19" s="8"/>
    </row>
    <row r="20" ht="17.15" customHeight="1" spans="1:4">
      <c r="A20" s="9"/>
      <c r="B20" s="10" t="s">
        <v>23</v>
      </c>
      <c r="C20" s="11">
        <v>1780</v>
      </c>
      <c r="D20" s="8"/>
    </row>
    <row r="21" ht="17.15" customHeight="1" spans="1:4">
      <c r="A21" s="9"/>
      <c r="B21" s="10" t="s">
        <v>24</v>
      </c>
      <c r="C21" s="11">
        <v>468</v>
      </c>
      <c r="D21" s="8"/>
    </row>
    <row r="22" ht="17.15" customHeight="1" spans="1:4">
      <c r="A22" s="9"/>
      <c r="B22" s="6" t="s">
        <v>25</v>
      </c>
      <c r="C22" s="7">
        <v>14228</v>
      </c>
      <c r="D22" s="13">
        <f>C22/C54</f>
        <v>0.059464700670378</v>
      </c>
    </row>
    <row r="23" ht="17.15" customHeight="1" spans="1:4">
      <c r="A23" s="9"/>
      <c r="B23" s="10" t="s">
        <v>26</v>
      </c>
      <c r="C23" s="11">
        <v>7666</v>
      </c>
      <c r="D23" s="13"/>
    </row>
    <row r="24" ht="17.15" customHeight="1" spans="1:4">
      <c r="A24" s="9"/>
      <c r="B24" s="10" t="s">
        <v>27</v>
      </c>
      <c r="C24" s="11">
        <v>1528</v>
      </c>
      <c r="D24" s="13"/>
    </row>
    <row r="25" ht="17.15" customHeight="1" spans="1:4">
      <c r="A25" s="9"/>
      <c r="B25" s="10" t="s">
        <v>28</v>
      </c>
      <c r="C25" s="11">
        <v>683</v>
      </c>
      <c r="D25" s="13"/>
    </row>
    <row r="26" ht="17.15" customHeight="1" spans="1:4">
      <c r="A26" s="9"/>
      <c r="B26" s="10" t="s">
        <v>29</v>
      </c>
      <c r="C26" s="11">
        <v>574</v>
      </c>
      <c r="D26" s="13"/>
    </row>
    <row r="27" ht="17.15" customHeight="1" spans="1:4">
      <c r="A27" s="9"/>
      <c r="B27" s="10" t="s">
        <v>30</v>
      </c>
      <c r="C27" s="11">
        <v>225</v>
      </c>
      <c r="D27" s="13"/>
    </row>
    <row r="28" ht="17.15" customHeight="1" spans="1:4">
      <c r="A28" s="9"/>
      <c r="B28" s="6" t="s">
        <v>31</v>
      </c>
      <c r="C28" s="7">
        <v>82282</v>
      </c>
      <c r="D28" s="13">
        <f>C28/C54</f>
        <v>0.343890532791681</v>
      </c>
    </row>
    <row r="29" ht="17.15" customHeight="1" spans="1:4">
      <c r="A29" s="9"/>
      <c r="B29" s="10" t="s">
        <v>32</v>
      </c>
      <c r="C29" s="11">
        <f>15207+13099</f>
        <v>28306</v>
      </c>
      <c r="D29" s="13"/>
    </row>
    <row r="30" ht="28.5" spans="1:4">
      <c r="A30" s="9"/>
      <c r="B30" s="10" t="s">
        <v>33</v>
      </c>
      <c r="C30" s="11">
        <v>13500</v>
      </c>
      <c r="D30" s="13"/>
    </row>
    <row r="31" ht="28.5" spans="1:4">
      <c r="A31" s="9"/>
      <c r="B31" s="10" t="s">
        <v>34</v>
      </c>
      <c r="C31" s="12">
        <v>8000</v>
      </c>
      <c r="D31" s="13"/>
    </row>
    <row r="32" ht="17.15" customHeight="1" spans="1:4">
      <c r="A32" s="9"/>
      <c r="B32" s="10" t="s">
        <v>35</v>
      </c>
      <c r="C32" s="11">
        <f>3555+4251</f>
        <v>7806</v>
      </c>
      <c r="D32" s="13"/>
    </row>
    <row r="33" spans="1:4">
      <c r="A33" s="9"/>
      <c r="B33" s="10" t="s">
        <v>36</v>
      </c>
      <c r="C33" s="11">
        <v>7435</v>
      </c>
      <c r="D33" s="13"/>
    </row>
    <row r="34" spans="1:4">
      <c r="A34" s="9"/>
      <c r="B34" s="10" t="s">
        <v>37</v>
      </c>
      <c r="C34" s="11">
        <v>4400</v>
      </c>
      <c r="D34" s="13"/>
    </row>
    <row r="35" ht="17.15" customHeight="1" spans="1:4">
      <c r="A35" s="9"/>
      <c r="B35" s="6" t="s">
        <v>38</v>
      </c>
      <c r="C35" s="7">
        <v>2610</v>
      </c>
      <c r="D35" s="13">
        <f>C35/C54</f>
        <v>0.0109082702241838</v>
      </c>
    </row>
    <row r="36" ht="17.15" customHeight="1" spans="1:4">
      <c r="A36" s="9"/>
      <c r="B36" s="10" t="s">
        <v>39</v>
      </c>
      <c r="C36" s="11">
        <v>473</v>
      </c>
      <c r="D36" s="13"/>
    </row>
    <row r="37" ht="17.15" customHeight="1" spans="1:4">
      <c r="A37" s="9"/>
      <c r="B37" s="10" t="s">
        <v>40</v>
      </c>
      <c r="C37" s="11">
        <v>1810</v>
      </c>
      <c r="D37" s="13"/>
    </row>
    <row r="38" ht="17.15" customHeight="1" spans="1:4">
      <c r="A38" s="9"/>
      <c r="B38" s="6" t="s">
        <v>41</v>
      </c>
      <c r="C38" s="7">
        <v>380</v>
      </c>
      <c r="D38" s="13">
        <f>C38/C54</f>
        <v>0.00158817727401909</v>
      </c>
    </row>
    <row r="39" ht="17.15" customHeight="1" spans="1:4">
      <c r="A39" s="9"/>
      <c r="B39" s="6" t="s">
        <v>42</v>
      </c>
      <c r="C39" s="7">
        <v>32536</v>
      </c>
      <c r="D39" s="8">
        <f>C39/C54</f>
        <v>0.135981409967066</v>
      </c>
    </row>
    <row r="40" ht="17.15" customHeight="1" spans="1:4">
      <c r="A40" s="9"/>
      <c r="B40" s="10" t="s">
        <v>43</v>
      </c>
      <c r="C40" s="11">
        <v>3405</v>
      </c>
      <c r="D40" s="8"/>
    </row>
    <row r="41" ht="17.15" customHeight="1" spans="1:4">
      <c r="A41" s="9"/>
      <c r="B41" s="10" t="s">
        <v>44</v>
      </c>
      <c r="C41" s="11">
        <v>3000</v>
      </c>
      <c r="D41" s="8"/>
    </row>
    <row r="42" ht="28.5" spans="1:4">
      <c r="A42" s="9"/>
      <c r="B42" s="10" t="s">
        <v>45</v>
      </c>
      <c r="C42" s="11">
        <v>1904</v>
      </c>
      <c r="D42" s="8"/>
    </row>
    <row r="43" ht="27.75" customHeight="1" spans="1:4">
      <c r="A43" s="9"/>
      <c r="B43" s="10" t="s">
        <v>46</v>
      </c>
      <c r="C43" s="11">
        <v>1870</v>
      </c>
      <c r="D43" s="8"/>
    </row>
    <row r="44" ht="18.75" customHeight="1" spans="1:4">
      <c r="A44" s="9"/>
      <c r="B44" s="10" t="s">
        <v>47</v>
      </c>
      <c r="C44" s="11">
        <v>1000</v>
      </c>
      <c r="D44" s="8"/>
    </row>
    <row r="45" ht="17.15" customHeight="1" spans="1:4">
      <c r="A45" s="9"/>
      <c r="B45" s="6" t="s">
        <v>48</v>
      </c>
      <c r="C45" s="3">
        <v>422</v>
      </c>
      <c r="D45" s="8">
        <f>C45/C54</f>
        <v>0.00176371265693699</v>
      </c>
    </row>
    <row r="46" ht="17.15" customHeight="1" spans="1:4">
      <c r="A46" s="9"/>
      <c r="B46" s="6" t="s">
        <v>49</v>
      </c>
      <c r="C46" s="7">
        <v>29580</v>
      </c>
      <c r="D46" s="8">
        <f>C46/C54</f>
        <v>0.123627062540749</v>
      </c>
    </row>
    <row r="47" ht="17.15" customHeight="1" spans="1:4">
      <c r="A47" s="9"/>
      <c r="B47" s="10" t="s">
        <v>50</v>
      </c>
      <c r="C47" s="11">
        <v>21529</v>
      </c>
      <c r="D47" s="8"/>
    </row>
    <row r="48" ht="17.15" customHeight="1" spans="1:4">
      <c r="A48" s="9"/>
      <c r="B48" s="10" t="s">
        <v>51</v>
      </c>
      <c r="C48" s="11">
        <v>7235</v>
      </c>
      <c r="D48" s="8"/>
    </row>
    <row r="49" ht="17.15" customHeight="1" spans="1:4">
      <c r="A49" s="9"/>
      <c r="B49" s="6" t="s">
        <v>52</v>
      </c>
      <c r="C49" s="7">
        <v>5130</v>
      </c>
      <c r="D49" s="8">
        <f>C49/C54</f>
        <v>0.0214403931992577</v>
      </c>
    </row>
    <row r="50" ht="17.15" customHeight="1" spans="1:4">
      <c r="A50" s="9"/>
      <c r="B50" s="10" t="s">
        <v>53</v>
      </c>
      <c r="C50" s="11">
        <v>3549</v>
      </c>
      <c r="D50" s="8"/>
    </row>
    <row r="51" ht="17.15" customHeight="1" spans="1:4">
      <c r="A51" s="9"/>
      <c r="B51" s="10" t="s">
        <v>54</v>
      </c>
      <c r="C51" s="11">
        <v>400</v>
      </c>
      <c r="D51" s="8"/>
    </row>
    <row r="52" ht="17.15" customHeight="1" spans="1:4">
      <c r="A52" s="9"/>
      <c r="B52" s="6" t="s">
        <v>55</v>
      </c>
      <c r="C52" s="7">
        <v>2077</v>
      </c>
      <c r="D52" s="8">
        <f>C52/C54</f>
        <v>0.00868064262667803</v>
      </c>
    </row>
    <row r="53" ht="17.15" customHeight="1" spans="1:4">
      <c r="A53" s="9"/>
      <c r="B53" s="6" t="s">
        <v>56</v>
      </c>
      <c r="C53" s="7">
        <v>19141</v>
      </c>
      <c r="D53" s="8">
        <f>C53/C54</f>
        <v>0.0799981610578932</v>
      </c>
    </row>
    <row r="54" ht="17.15" customHeight="1" spans="1:4">
      <c r="A54" s="14"/>
      <c r="B54" s="15" t="s">
        <v>57</v>
      </c>
      <c r="C54" s="16">
        <f>C4+C6+C9+C12+C16+C17+C18+C22+C28+C35+C38+C39+C45+C46+C49+C52+C53</f>
        <v>239268</v>
      </c>
      <c r="D54" s="17">
        <v>1</v>
      </c>
    </row>
    <row r="55" ht="17.15" customHeight="1" spans="1:4">
      <c r="A55" s="5" t="s">
        <v>58</v>
      </c>
      <c r="B55" s="10" t="s">
        <v>59</v>
      </c>
      <c r="C55" s="11">
        <v>17016</v>
      </c>
      <c r="D55" s="18">
        <f>C55/C61</f>
        <v>0.79640550407189</v>
      </c>
    </row>
    <row r="56" ht="17.15" customHeight="1" spans="1:4">
      <c r="A56" s="9"/>
      <c r="B56" s="10" t="s">
        <v>60</v>
      </c>
      <c r="C56" s="11">
        <v>2399</v>
      </c>
      <c r="D56" s="18">
        <f>C56/C61</f>
        <v>0.112281194421043</v>
      </c>
    </row>
    <row r="57" ht="17.15" customHeight="1" spans="1:4">
      <c r="A57" s="9"/>
      <c r="B57" s="10" t="s">
        <v>61</v>
      </c>
      <c r="C57" s="11">
        <v>1927</v>
      </c>
      <c r="D57" s="18">
        <f>C57/C61</f>
        <v>0.0901900215295329</v>
      </c>
    </row>
    <row r="58" ht="17.15" customHeight="1" spans="1:4">
      <c r="A58" s="9"/>
      <c r="B58" s="10" t="s">
        <v>62</v>
      </c>
      <c r="C58" s="11">
        <v>24</v>
      </c>
      <c r="D58" s="18">
        <f>C58/C61</f>
        <v>0.0011232799775344</v>
      </c>
    </row>
    <row r="59" ht="17.15" customHeight="1" spans="1:4">
      <c r="A59" s="9"/>
      <c r="B59" s="19" t="s">
        <v>63</v>
      </c>
      <c r="C59" s="12"/>
      <c r="D59" s="18">
        <f>C59/C61</f>
        <v>0</v>
      </c>
    </row>
    <row r="60" ht="17.15" customHeight="1" spans="1:4">
      <c r="A60" s="9"/>
      <c r="B60" s="19" t="s">
        <v>64</v>
      </c>
      <c r="C60" s="12"/>
      <c r="D60" s="18">
        <f>C60/C61</f>
        <v>0</v>
      </c>
    </row>
    <row r="61" ht="17.9" customHeight="1" spans="1:4">
      <c r="A61" s="14"/>
      <c r="B61" s="15" t="s">
        <v>65</v>
      </c>
      <c r="C61" s="16">
        <f>SUM(C55:C60)</f>
        <v>21366</v>
      </c>
      <c r="D61" s="17">
        <v>1</v>
      </c>
    </row>
    <row r="62" ht="21.75" customHeight="1" spans="1:4">
      <c r="A62" s="5" t="s">
        <v>66</v>
      </c>
      <c r="B62" s="10" t="s">
        <v>67</v>
      </c>
      <c r="C62" s="11">
        <v>1000</v>
      </c>
      <c r="D62" s="20">
        <f>C62/C64</f>
        <v>0.715819613457409</v>
      </c>
    </row>
    <row r="63" ht="21.75" customHeight="1" spans="1:4">
      <c r="A63" s="9"/>
      <c r="B63" s="10" t="s">
        <v>68</v>
      </c>
      <c r="C63" s="11">
        <v>397</v>
      </c>
      <c r="D63" s="20">
        <f>C63/C64</f>
        <v>0.284180386542591</v>
      </c>
    </row>
    <row r="64" ht="21.75" customHeight="1" spans="1:4">
      <c r="A64" s="14"/>
      <c r="B64" s="15" t="s">
        <v>69</v>
      </c>
      <c r="C64" s="16">
        <f>SUM(C62:C63)</f>
        <v>1397</v>
      </c>
      <c r="D64" s="17">
        <v>1</v>
      </c>
    </row>
    <row r="65" ht="21" customHeight="1" spans="1:4">
      <c r="A65" s="21" t="s">
        <v>70</v>
      </c>
      <c r="B65" s="21"/>
      <c r="C65" s="21">
        <v>308460</v>
      </c>
      <c r="D65" s="22"/>
    </row>
  </sheetData>
  <mergeCells count="6">
    <mergeCell ref="A1:D1"/>
    <mergeCell ref="C2:D2"/>
    <mergeCell ref="A65:B65"/>
    <mergeCell ref="A4:A54"/>
    <mergeCell ref="A55:A61"/>
    <mergeCell ref="A62:A6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2021年宁东基地预算执行统计表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朱婷玉</dc:creator>
  <cp:lastModifiedBy>郭峻铭</cp:lastModifiedBy>
  <dcterms:created xsi:type="dcterms:W3CDTF">2022-05-11T08:40:00Z</dcterms:created>
  <dcterms:modified xsi:type="dcterms:W3CDTF">2023-02-20T06:32:31Z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4348F29561484A1AB2AF758725F05F5E</vt:lpwstr>
  </property>
</Properties>
</file>